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s1p-fs-05\ADP\Master2 Shared Files\Records\Operations\Investigations\Commission\Active Cases\Reviews\Quartz\FR notices\Institution notice\"/>
    </mc:Choice>
  </mc:AlternateContent>
  <xr:revisionPtr revIDLastSave="0" documentId="13_ncr:1_{E16DFC4D-ADB4-45D7-88E9-9C7D3ADA0A8F}" xr6:coauthVersionLast="47" xr6:coauthVersionMax="47" xr10:uidLastSave="{00000000-0000-0000-0000-000000000000}"/>
  <bookViews>
    <workbookView xWindow="13550" yWindow="-110" windowWidth="38620" windowHeight="21220" tabRatio="646" firstSheet="1" activeTab="1" xr2:uid="{529BBB0A-F6A2-41B5-809F-E344CBC57282}"/>
  </bookViews>
  <sheets>
    <sheet name="Var" sheetId="2" state="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<sst xmlns="http://schemas.openxmlformats.org/spreadsheetml/2006/main" count="3108" uniqueCount="972">
  <si>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</si>
  <si>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</si>
  <si>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</si>
  <si>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</si>
  <si>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</si>
  <si>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</si>
  <si>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</si>
  <si>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</si>
  <si>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</si>
  <si>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</si>
  <si>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</si>
  <si>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</si>
  <si>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</si>
  <si>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</si>
  <si>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</si>
  <si>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</si>
  <si>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</si>
  <si>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</si>
  <si>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</si>
  <si>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</si>
  <si>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</si>
  <si>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</si>
  <si>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</si>
  <si>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</si>
  <si>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</si>
  <si>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</si>
  <si>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</si>
  <si>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</si>
  <si>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</si>
  <si>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</si>
  <si>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</si>
  <si>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</si>
  <si>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</si>
  <si>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</si>
  <si>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</si>
  <si>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</si>
  <si>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</si>
  <si>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</si>
  <si>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</si>
  <si>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</si>
  <si>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</si>
  <si>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</si>
  <si>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</si>
  <si>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</si>
  <si>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</si>
  <si>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</si>
  <si>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</si>
  <si>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</si>
  <si>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</si>
  <si>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</si>
  <si>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</si>
  <si>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</si>
  <si>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</si>
  <si>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</si>
  <si>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</si>
  <si>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</si>
  <si>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</si>
  <si>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</si>
  <si>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</si>
  <si>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</si>
  <si>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</si>
  <si>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</si>
  <si>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</si>
  <si>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</si>
  <si>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</si>
  <si>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</si>
  <si>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</si>
  <si>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</si>
  <si>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</si>
  <si>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</si>
  <si>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</si>
  <si>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</si>
  <si>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</si>
  <si>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</si>
  <si>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</si>
  <si>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</si>
  <si>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</si>
  <si>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</si>
  <si>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</si>
  <si>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</si>
  <si>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</si>
  <si>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</si>
  <si>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</si>
  <si>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</si>
  <si>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</si>
  <si>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</si>
  <si>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</si>
  <si>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</si>
  <si>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</si>
  <si>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</si>
  <si>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</si>
  <si>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</si>
  <si>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</si>
  <si>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</si>
  <si>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</si>
  <si>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</si>
  <si>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</si>
  <si>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</si>
  <si>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</si>
  <si>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</si>
  <si>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</si>
  <si>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</si>
  <si>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</si>
  <si>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</si>
  <si>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</si>
  <si>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</si>
  <si>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</si>
  <si>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</si>
  <si>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</si>
  <si>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</si>
  <si>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</si>
  <si>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</si>
  <si>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</si>
  <si>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</si>
  <si>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</si>
  <si>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</si>
  <si>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</si>
  <si>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</si>
  <si>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</si>
  <si>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</si>
  <si>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</si>
  <si>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</si>
  <si>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</si>
  <si>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</si>
  <si>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</si>
  <si>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</si>
  <si>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</si>
  <si>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</si>
  <si>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</si>
  <si>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</si>
  <si>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</si>
  <si>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</si>
  <si>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</si>
  <si>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</si>
  <si>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</si>
  <si>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</si>
  <si>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</si>
  <si>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</si>
  <si>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</si>
  <si>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</si>
  <si>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</si>
  <si>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</si>
  <si>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</si>
  <si>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</si>
  <si>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</si>
  <si>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</si>
  <si>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</si>
  <si>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</si>
  <si>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</si>
  <si>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</si>
  <si>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</si>
  <si>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</si>
  <si>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</si>
  <si>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</si>
  <si>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</si>
  <si>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</si>
  <si>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</si>
  <si>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</si>
  <si>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</si>
  <si>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</si>
  <si>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</si>
  <si>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</si>
  <si>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</si>
  <si>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</si>
  <si>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</si>
  <si>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</si>
  <si>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</si>
  <si>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</si>
  <si>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</si>
  <si>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</si>
  <si>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</si>
  <si>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</si>
  <si>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</si>
  <si>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</si>
  <si>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</si>
  <si>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</si>
  <si>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</si>
  <si>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</si>
  <si>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</si>
  <si>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</si>
  <si>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</si>
  <si>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</si>
  <si>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</si>
  <si>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</si>
  <si>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</si>
  <si>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</si>
  <si>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</si>
  <si>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</si>
  <si>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</si>
  <si>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</si>
  <si>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</si>
  <si>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</si>
  <si>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</si>
  <si>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</si>
  <si>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</si>
  <si>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</si>
  <si>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</si>
  <si>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</si>
  <si>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</si>
  <si>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</si>
  <si>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</si>
  <si>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</si>
  <si>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</si>
  <si>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</si>
  <si>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</si>
  <si>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</si>
  <si>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</si>
  <si>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</si>
  <si>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</si>
  <si>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</si>
  <si>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</si>
  <si>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</si>
  <si>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</si>
  <si>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</si>
  <si>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</si>
  <si>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</si>
  <si>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</si>
  <si>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</si>
  <si>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</si>
  <si>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</si>
  <si>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</si>
  <si>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</si>
  <si>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</si>
  <si>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</si>
  <si>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</si>
  <si>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</si>
  <si>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</si>
  <si>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</si>
  <si>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</si>
  <si>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</si>
  <si>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</si>
  <si>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</si>
  <si>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</si>
  <si>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</si>
  <si>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</si>
  <si>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</si>
  <si>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</si>
  <si>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</si>
  <si>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</si>
  <si>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</si>
  <si>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</si>
  <si>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</si>
  <si>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</si>
  <si>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</si>
  <si>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</si>
  <si>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</si>
  <si>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</si>
  <si>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</si>
  <si>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</si>
  <si>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</si>
  <si>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</si>
  <si>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</si>
  <si>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</si>
  <si>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</si>
  <si>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</si>
  <si>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</si>
  <si>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</si>
  <si>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</si>
  <si>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</si>
  <si>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</si>
  <si>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</si>
  <si>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</si>
  <si>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</si>
  <si>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</si>
  <si>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</si>
  <si>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</si>
  <si>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</si>
  <si>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</si>
  <si>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</si>
  <si>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</si>
  <si>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</si>
  <si>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</si>
  <si>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</si>
  <si>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</si>
  <si>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</si>
  <si>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</si>
  <si>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</si>
  <si>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</si>
  <si>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</si>
  <si>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</si>
  <si>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</si>
  <si>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</si>
  <si>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</si>
  <si>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</si>
  <si>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</si>
  <si>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</si>
  <si>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</si>
  <si>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</si>
  <si>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</si>
  <si>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</si>
  <si>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</si>
  <si>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</si>
  <si>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</si>
  <si>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</si>
  <si>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</si>
  <si>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</si>
  <si>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</si>
  <si>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</si>
  <si>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</si>
  <si>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</si>
  <si>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</si>
  <si>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</si>
  <si>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</si>
  <si>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</si>
  <si>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</si>
  <si>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</si>
  <si>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</si>
  <si>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</si>
  <si>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</si>
  <si>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</si>
  <si>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</si>
  <si>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</si>
  <si>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</si>
  <si>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</si>
  <si>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</si>
  <si>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</si>
  <si>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</si>
  <si>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</si>
  <si>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</si>
  <si>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</si>
  <si>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</si>
  <si>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</si>
  <si>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</si>
  <si>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</si>
  <si>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</si>
  <si>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</si>
  <si>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</si>
  <si>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</si>
  <si>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</si>
  <si>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</si>
  <si>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</si>
  <si>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</si>
  <si>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</si>
  <si>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</si>
  <si>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</si>
  <si>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</si>
  <si>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</si>
  <si>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</si>
  <si>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</si>
  <si>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</si>
  <si>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</si>
  <si>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</si>
  <si>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</si>
  <si>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</si>
  <si>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</si>
  <si>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</si>
  <si>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</si>
  <si>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</si>
  <si>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</si>
  <si>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</si>
  <si>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</si>
  <si>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</si>
  <si>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</si>
  <si>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</si>
  <si>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</si>
  <si>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</si>
  <si>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</si>
  <si>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</si>
  <si>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</si>
  <si>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</si>
  <si>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</si>
  <si>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</si>
  <si>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</si>
  <si>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</si>
  <si>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</si>
  <si>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</si>
  <si>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</si>
  <si>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</si>
  <si>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</si>
  <si>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</si>
  <si>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</si>
  <si>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</si>
  <si>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</si>
  <si>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</si>
  <si>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</si>
  <si>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</si>
  <si>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</si>
  <si>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</si>
  <si>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</si>
  <si>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</si>
  <si>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</si>
  <si>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</si>
  <si>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</si>
  <si>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</si>
  <si>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</si>
  <si>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</si>
  <si>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</si>
  <si>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</si>
  <si>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</si>
  <si>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</si>
  <si>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</si>
  <si>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</si>
  <si>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</si>
  <si>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</si>
  <si>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</si>
  <si>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</si>
  <si>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</si>
  <si>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</si>
  <si>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</si>
  <si>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</si>
  <si>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</si>
  <si>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</si>
  <si>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</si>
  <si>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</si>
  <si>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</si>
  <si>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</si>
  <si>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</si>
  <si>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</si>
  <si>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</si>
  <si>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</si>
  <si>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</si>
  <si>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</si>
  <si>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</si>
  <si>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</si>
  <si>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</si>
  <si>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</si>
  <si>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</si>
  <si>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</si>
  <si>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</si>
  <si>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</si>
  <si>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</si>
  <si>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</si>
  <si>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</si>
  <si>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</si>
  <si>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</si>
  <si>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</si>
  <si>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</si>
  <si>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</si>
  <si>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</si>
  <si>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</si>
  <si>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</si>
  <si>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</si>
  <si>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</si>
  <si>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</si>
  <si>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</si>
  <si>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</si>
  <si>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</si>
  <si>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</si>
  <si>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</si>
  <si>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</si>
  <si>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</si>
  <si>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</si>
  <si>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</si>
  <si>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</si>
  <si>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</si>
  <si>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</si>
  <si>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</si>
  <si>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</si>
  <si>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</si>
  <si>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</si>
  <si>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</si>
  <si>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</si>
  <si>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</si>
  <si>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</si>
  <si>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</si>
  <si>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</si>
  <si>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</si>
  <si>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</si>
  <si>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</si>
  <si>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</si>
  <si>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</si>
  <si>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</si>
  <si>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</si>
  <si>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</si>
  <si>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</si>
  <si>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</si>
  <si>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</si>
  <si>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</si>
  <si>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</si>
  <si>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</si>
  <si>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</si>
  <si>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</si>
  <si>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</si>
  <si>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</si>
  <si>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</si>
  <si>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</si>
  <si>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</si>
  <si>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</si>
  <si>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</si>
  <si>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</si>
  <si>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</si>
  <si>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</si>
  <si>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</si>
  <si>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</si>
  <si>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</si>
  <si>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</si>
  <si>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</si>
  <si>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</si>
  <si>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</si>
  <si>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</si>
  <si>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</si>
  <si>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</si>
  <si>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</si>
  <si>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</si>
  <si>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</si>
  <si>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</si>
  <si>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</si>
  <si>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</si>
  <si>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</si>
  <si>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</si>
  <si>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</si>
  <si>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</si>
  <si>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</si>
  <si>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</si>
  <si>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</si>
  <si>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</si>
  <si>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</si>
  <si>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</si>
  <si>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</si>
  <si>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</si>
  <si>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</si>
  <si>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</si>
  <si>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</si>
  <si>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</si>
  <si>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</si>
  <si>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</si>
  <si>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</si>
  <si>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</si>
  <si>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</si>
  <si>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</si>
  <si>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</si>
  <si>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</si>
  <si>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</si>
  <si>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</si>
  <si>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</si>
  <si>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</si>
  <si>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</si>
  <si>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</si>
  <si>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</si>
  <si>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</si>
  <si>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</si>
  <si>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</si>
  <si>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</si>
  <si>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</si>
  <si>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</si>
  <si>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</si>
  <si>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</si>
  <si>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</si>
  <si>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</si>
  <si>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</si>
  <si>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</si>
  <si>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</si>
  <si>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</si>
  <si>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</si>
  <si>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</si>
  <si>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</si>
  <si>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</si>
  <si>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</si>
  <si>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</si>
  <si>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</si>
  <si>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</si>
  <si>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</si>
  <si>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</si>
  <si>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</si>
  <si>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</si>
  <si>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</si>
  <si>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</si>
  <si>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</si>
  <si>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</si>
  <si>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</si>
  <si>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</si>
  <si>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</si>
  <si>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</si>
  <si>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</si>
  <si>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</si>
  <si>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</si>
  <si>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</si>
  <si>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</si>
  <si>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</si>
  <si>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</si>
  <si>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</si>
  <si>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</si>
  <si>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</si>
  <si>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</si>
  <si>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</si>
  <si>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</si>
  <si>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</si>
  <si>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</si>
  <si>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</si>
  <si>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</si>
  <si>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</si>
  <si>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</si>
  <si>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</si>
  <si>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</si>
  <si>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</si>
  <si>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</si>
  <si>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</si>
  <si>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</si>
  <si>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</si>
  <si>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</si>
  <si>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</si>
  <si>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</si>
  <si>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</si>
  <si>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</si>
  <si>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</si>
  <si>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</si>
  <si>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</si>
  <si>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</si>
  <si>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</si>
  <si>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</si>
  <si>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</si>
  <si>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</si>
  <si>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</si>
  <si>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</si>
  <si>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</si>
  <si>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</si>
  <si>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</si>
  <si>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</si>
  <si>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</si>
  <si>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</si>
  <si>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</si>
  <si>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</si>
  <si>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</si>
  <si>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</si>
  <si>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</si>
  <si>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</si>
  <si>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</si>
  <si>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</si>
  <si>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</si>
  <si>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</si>
  <si>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</si>
  <si>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</si>
  <si>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</si>
  <si>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</si>
  <si>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</si>
  <si>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</si>
  <si>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</si>
  <si>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</si>
  <si>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</si>
  <si>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</si>
  <si>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</si>
  <si>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</si>
  <si>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</si>
  <si>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</si>
  <si>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</si>
  <si>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</si>
  <si>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</si>
  <si>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</si>
  <si>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</si>
  <si>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</si>
  <si>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</si>
  <si>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</si>
  <si>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</si>
  <si>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</si>
  <si>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</si>
  <si>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</si>
  <si>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</si>
  <si>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</si>
  <si>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</si>
  <si>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</si>
  <si>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</si>
  <si>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</si>
  <si>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</si>
  <si>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</si>
  <si>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</si>
  <si>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</si>
  <si>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</si>
  <si>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</si>
  <si>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</si>
  <si>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</si>
  <si>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</si>
  <si>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</si>
  <si>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</si>
  <si>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</si>
  <si>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</si>
  <si>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</si>
  <si>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</si>
  <si>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</si>
  <si>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</si>
  <si>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</si>
  <si>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</si>
  <si>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</si>
  <si>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</si>
  <si>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</si>
  <si>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</si>
  <si>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</si>
  <si>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</si>
  <si>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</si>
  <si>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</si>
  <si>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</si>
  <si>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</si>
  <si>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</si>
  <si>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</si>
  <si>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</si>
  <si>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</si>
  <si>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</si>
  <si>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</si>
  <si>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</si>
  <si>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</si>
  <si>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</si>
  <si>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</si>
  <si>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</si>
  <si>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</si>
  <si>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</si>
  <si>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</si>
  <si>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</si>
  <si>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</si>
  <si>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</si>
  <si>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</si>
  <si>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</si>
  <si>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</si>
  <si>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</si>
  <si>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</si>
  <si>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</si>
  <si>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</si>
  <si>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</si>
  <si>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</si>
  <si>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</si>
  <si>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</si>
  <si>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</si>
  <si>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</si>
  <si>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</si>
  <si>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</si>
  <si>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</si>
  <si>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</si>
  <si>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</si>
  <si>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</si>
  <si>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</si>
  <si>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</si>
  <si>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</si>
  <si>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</si>
  <si>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</si>
  <si>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</si>
  <si>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</si>
  <si>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</si>
  <si>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</si>
  <si>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</si>
  <si>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</si>
  <si>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</si>
  <si>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</si>
  <si>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</si>
  <si>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</si>
  <si>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</si>
  <si>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</si>
  <si>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</si>
  <si>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</si>
  <si>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</si>
  <si>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</si>
  <si>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</si>
  <si>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</si>
  <si>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</si>
  <si>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</si>
  <si>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</si>
  <si>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</si>
  <si>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</si>
  <si>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</si>
  <si>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</si>
  <si>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</si>
  <si>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</si>
  <si>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</si>
  <si>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</si>
  <si>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</si>
  <si>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</si>
  <si>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</si>
  <si>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</si>
  <si>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</si>
  <si>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</si>
  <si>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</si>
  <si>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</si>
  <si>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</si>
  <si>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</si>
  <si>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</si>
  <si>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</si>
  <si>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</si>
  <si>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</si>
  <si>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</si>
  <si>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</si>
  <si>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</si>
  <si>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</si>
  <si>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</si>
  <si>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</si>
  <si>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</si>
  <si>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</si>
  <si>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</si>
  <si>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</si>
  <si>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</si>
  <si>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</si>
  <si>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</si>
  <si>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</si>
  <si>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</si>
  <si>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</si>
  <si>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</si>
  <si>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</si>
  <si>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</si>
  <si>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</si>
  <si>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</si>
  <si>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</si>
  <si>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</si>
  <si>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</si>
  <si>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</si>
  <si>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</si>
  <si>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</si>
  <si>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</si>
  <si>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</si>
  <si>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</si>
  <si>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</si>
  <si>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</si>
  <si>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</si>
  <si>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</si>
  <si>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</si>
  <si>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</si>
  <si>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</si>
  <si>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</si>
  <si>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</si>
  <si>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</si>
  <si>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</si>
  <si>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</si>
  <si>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</si>
  <si>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</si>
  <si>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</si>
  <si>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</si>
  <si>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</si>
  <si>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</si>
  <si>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</si>
  <si>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</si>
  <si>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</si>
  <si>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</si>
  <si>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</si>
  <si>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</si>
  <si>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</si>
  <si>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</si>
  <si>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</si>
  <si>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</si>
  <si>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</si>
  <si>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</si>
  <si>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</si>
  <si>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</si>
  <si>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</si>
  <si>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</si>
  <si>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</si>
  <si>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</si>
  <si>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</si>
  <si>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</si>
  <si>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</si>
  <si>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</si>
  <si>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</si>
  <si>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</si>
  <si>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</si>
  <si>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</si>
  <si>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</si>
  <si>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</si>
  <si>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</si>
  <si>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</si>
  <si>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</si>
  <si>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</si>
  <si>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</si>
  <si>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</si>
  <si>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</si>
  <si>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</si>
  <si>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</si>
  <si>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</si>
  <si>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</si>
  <si>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</si>
  <si>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</si>
  <si>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</si>
  <si>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</si>
  <si>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</si>
  <si>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</si>
  <si>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</si>
  <si>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</si>
  <si>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</si>
  <si>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</si>
  <si>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</si>
  <si>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</si>
  <si>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</si>
  <si>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</si>
  <si>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</si>
  <si>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</si>
  <si>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</si>
  <si>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</si>
  <si>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</si>
  <si>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</si>
  <si>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</si>
  <si>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</si>
  <si>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</si>
  <si>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</si>
  <si>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</si>
  <si>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</si>
  <si>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</si>
  <si>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</si>
  <si>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</si>
  <si>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</si>
  <si>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</si>
  <si>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</si>
  <si>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</si>
  <si>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</si>
  <si>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</si>
  <si>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</si>
  <si>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</si>
  <si>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</si>
  <si>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</si>
  <si>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</si>
  <si>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</si>
  <si>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</si>
  <si>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</si>
  <si>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</si>
  <si>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</si>
  <si>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</si>
  <si>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</si>
  <si>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</si>
  <si>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</si>
  <si>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</si>
  <si>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</si>
  <si>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</si>
  <si>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</si>
  <si>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</si>
  <si>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</si>
  <si>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</si>
  <si>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</si>
  <si>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</si>
  <si>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</si>
  <si>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</si>
  <si>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</si>
  <si>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</si>
  <si>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</si>
  <si>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</si>
  <si>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</si>
  <si>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</si>
  <si>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</si>
  <si>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</si>
  <si>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</si>
  <si>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</si>
  <si>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</si>
  <si>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</si>
  <si>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</si>
  <si>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</si>
  <si>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</si>
  <si>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</si>
  <si>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</si>
  <si>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</si>
  <si>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</si>
  <si>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</si>
  <si>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</si>
  <si>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</si>
  <si>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</si>
  <si>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</si>
  <si>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</si>
  <si>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</si>
  <si>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</si>
  <si>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</si>
  <si>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</si>
  <si>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</si>
  <si>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</si>
  <si>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</si>
  <si>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</si>
  <si>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</si>
  <si>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</si>
  <si>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</si>
  <si>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</si>
  <si>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</si>
  <si>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</si>
  <si>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</si>
  <si>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</si>
  <si>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</si>
  <si>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</si>
  <si>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</si>
  <si>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</si>
  <si>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</si>
  <si>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</si>
  <si>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</si>
  <si>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</si>
  <si>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</si>
  <si>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</si>
  <si>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</si>
  <si>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</si>
  <si>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</si>
  <si>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Quartz Surface Products from China</t>
  </si>
  <si>
    <t>701-TA-606 and 731-TA-1416</t>
  </si>
  <si>
    <t>dollars</t>
  </si>
  <si>
    <t>square feet</t>
  </si>
  <si>
    <t>dollars per square foot</t>
  </si>
  <si>
    <t>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</si>
</sst>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K21" sqref="K21"/>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971</v>
      </c>
      <c r="J5" t="s">
        <v>851</v>
      </c>
    </row>
    <row r="6" spans="2:10" x14ac:dyDescent="0.25">
      <c r="B6" t="s">
        <v>24</v>
      </c>
      <c r="C6" s="1" t="s">
        <v>968</v>
      </c>
      <c r="J6" t="s">
        <v>850</v>
      </c>
    </row>
    <row r="7" spans="2:10" x14ac:dyDescent="0.25">
      <c r="B7" t="s">
        <v>25</v>
      </c>
      <c r="C7" s="1" t="s">
        <v>969</v>
      </c>
      <c r="J7" t="s">
        <v>852</v>
      </c>
    </row>
    <row r="8" spans="2:10" x14ac:dyDescent="0.25">
      <c r="B8" t="s">
        <v>27</v>
      </c>
      <c r="C8" s="1" t="s">
        <v>970</v>
      </c>
    </row>
    <row r="9" spans="2:10" x14ac:dyDescent="0.25">
      <c r="B9" t="s">
        <v>26</v>
      </c>
      <c r="C9" s="1">
        <v>1</v>
      </c>
    </row>
    <row r="10" spans="2:10" x14ac:dyDescent="0.25">
      <c r="B10" t="s">
        <v>862</v>
      </c>
      <c r="C10" s="90">
        <v>2023</v>
      </c>
    </row>
    <row r="12" spans="2:10" x14ac:dyDescent="0.25">
      <c r="B12" s="36"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4"/>
    </row>
    <row r="19" spans="2:5" x14ac:dyDescent="0.25">
      <c r="B19" s="3" t="s">
        <v>560</v>
      </c>
    </row>
    <row r="20" spans="2:5" x14ac:dyDescent="0.25">
      <c r="B20" t="s">
        <v>895</v>
      </c>
    </row>
    <row r="21" spans="2:5" x14ac:dyDescent="0.25">
      <c r="B21" s="3"/>
    </row>
    <row r="55" spans="2:2" ht="75" x14ac:dyDescent="0.25">
      <c r="B55" s="51"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D17" sqref="D17"/>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923</v>
      </c>
      <c r="B3" s="46"/>
      <c r="C3" s="41"/>
      <c r="D3" s="41"/>
      <c r="E3" s="41"/>
      <c r="F3" s="41"/>
      <c r="G3" s="41"/>
    </row>
    <row r="4" spans="1:7" ht="36.75" customHeight="1" x14ac:dyDescent="0.25">
      <c r="A4" s="102" t="str">
        <f>InvestigationTitle&amp;";  Inv No(s).: "&amp;InvestigationNumber&amp;" ("&amp;InvestigationPhase&amp;")"</f>
        <v>Quartz Surface Products from China;  Inv No(s).: 701-TA-606 and 731-TA-1416 (Review)</v>
      </c>
      <c r="B4" s="46"/>
      <c r="C4" s="41"/>
      <c r="D4" s="41"/>
      <c r="E4" s="41"/>
      <c r="F4" s="41"/>
      <c r="G4" s="41"/>
    </row>
    <row r="5" spans="1:7" ht="26.25" x14ac:dyDescent="0.4">
      <c r="A5" s="86" t="s">
        <v>914</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3" t="s">
        <v>924</v>
      </c>
      <c r="E6" s="41"/>
      <c r="F6" s="41"/>
      <c r="G6" s="41"/>
    </row>
    <row r="7" spans="1:7" x14ac:dyDescent="0.25">
      <c r="A7" s="87"/>
      <c r="B7" s="46"/>
      <c r="C7" s="41"/>
      <c r="D7" s="41"/>
      <c r="E7" s="41"/>
      <c r="F7" s="41"/>
      <c r="G7" s="41"/>
    </row>
    <row r="8" spans="1:7" x14ac:dyDescent="0.25">
      <c r="A8" s="51"/>
      <c r="B8" s="46"/>
    </row>
    <row r="9" spans="1:7" x14ac:dyDescent="0.25">
      <c r="A9" s="103" t="s">
        <v>896</v>
      </c>
      <c r="B9" s="46"/>
    </row>
    <row r="10" spans="1:7" x14ac:dyDescent="0.25">
      <c r="A10" s="51"/>
      <c r="B10" s="46"/>
    </row>
    <row r="11" spans="1:7" ht="30" x14ac:dyDescent="0.25">
      <c r="A11" s="103" t="s">
        <v>897</v>
      </c>
      <c r="B11" s="46"/>
    </row>
    <row r="12" spans="1:7" x14ac:dyDescent="0.25">
      <c r="A12" s="51"/>
      <c r="B12" s="46"/>
    </row>
    <row r="13" spans="1:7" ht="60" x14ac:dyDescent="0.25">
      <c r="A13" s="51" t="s">
        <v>898</v>
      </c>
      <c r="B13" s="46"/>
    </row>
    <row r="14" spans="1:7" x14ac:dyDescent="0.25">
      <c r="A14" s="51"/>
      <c r="B14" s="46"/>
    </row>
    <row r="15" spans="1:7" x14ac:dyDescent="0.25">
      <c r="A15" s="108" t="s">
        <v>918</v>
      </c>
      <c r="B15" s="46"/>
    </row>
    <row r="16" spans="1:7" x14ac:dyDescent="0.25">
      <c r="A16" s="51"/>
      <c r="B16" s="46"/>
    </row>
    <row r="17" spans="1:2" x14ac:dyDescent="0.25">
      <c r="A17" s="104" t="s">
        <v>899</v>
      </c>
      <c r="B17" s="46"/>
    </row>
    <row r="18" spans="1:2" x14ac:dyDescent="0.25">
      <c r="A18" s="104"/>
      <c r="B18" s="46"/>
    </row>
    <row r="19" spans="1:2" ht="15" customHeight="1" x14ac:dyDescent="0.25">
      <c r="A19" s="51" t="s">
        <v>955</v>
      </c>
      <c r="B19" s="46"/>
    </row>
    <row r="20" spans="1:2" ht="15" customHeight="1" x14ac:dyDescent="0.25">
      <c r="A20" s="51"/>
      <c r="B20" s="46"/>
    </row>
    <row r="21" spans="1:2" ht="15" customHeight="1" x14ac:dyDescent="0.25">
      <c r="A21" s="51" t="s">
        <v>965</v>
      </c>
      <c r="B21" s="46"/>
    </row>
    <row r="22" spans="1:2" x14ac:dyDescent="0.25">
      <c r="A22" s="51"/>
      <c r="B22" s="46"/>
    </row>
    <row r="23" spans="1:2" x14ac:dyDescent="0.25">
      <c r="A23" s="116" t="s">
        <v>900</v>
      </c>
      <c r="B23" s="46"/>
    </row>
    <row r="24" spans="1:2" x14ac:dyDescent="0.25">
      <c r="A24" s="51"/>
      <c r="B24" s="46"/>
    </row>
    <row r="25" spans="1:2" ht="45" x14ac:dyDescent="0.25">
      <c r="A25" s="51" t="s">
        <v>901</v>
      </c>
      <c r="B25" s="46"/>
    </row>
    <row r="26" spans="1:2" x14ac:dyDescent="0.25">
      <c r="A26" s="51"/>
      <c r="B26" s="46"/>
    </row>
    <row r="27" spans="1:2" x14ac:dyDescent="0.25">
      <c r="A27" s="51" t="s">
        <v>902</v>
      </c>
      <c r="B27" s="46"/>
    </row>
    <row r="28" spans="1:2" ht="15" customHeight="1" x14ac:dyDescent="0.25">
      <c r="A28" s="51"/>
      <c r="B28" s="46"/>
    </row>
    <row r="29" spans="1:2" x14ac:dyDescent="0.25">
      <c r="A29" s="105" t="s">
        <v>903</v>
      </c>
      <c r="B29" s="46"/>
    </row>
    <row r="30" spans="1:2" x14ac:dyDescent="0.25">
      <c r="A30" s="51"/>
      <c r="B30" s="46"/>
    </row>
    <row r="31" spans="1:2" x14ac:dyDescent="0.25">
      <c r="A31" s="105" t="s">
        <v>904</v>
      </c>
      <c r="B31" s="46"/>
    </row>
    <row r="32" spans="1:2" x14ac:dyDescent="0.25">
      <c r="A32" s="105"/>
      <c r="B32" s="46"/>
    </row>
    <row r="33" spans="1:2" x14ac:dyDescent="0.25">
      <c r="A33" s="105" t="s">
        <v>939</v>
      </c>
      <c r="B33" s="46"/>
    </row>
    <row r="34" spans="1:2" x14ac:dyDescent="0.25">
      <c r="A34" s="105" t="s">
        <v>940</v>
      </c>
      <c r="B34" s="46"/>
    </row>
    <row r="35" spans="1:2" x14ac:dyDescent="0.25">
      <c r="A35" s="51"/>
      <c r="B35" s="46"/>
    </row>
    <row r="36" spans="1:2" x14ac:dyDescent="0.25">
      <c r="A36" s="116" t="s">
        <v>905</v>
      </c>
      <c r="B36" s="46"/>
    </row>
    <row r="37" spans="1:2" x14ac:dyDescent="0.25">
      <c r="A37" s="51"/>
      <c r="B37" s="46"/>
    </row>
    <row r="38" spans="1:2" x14ac:dyDescent="0.25">
      <c r="A38" s="51" t="s">
        <v>947</v>
      </c>
      <c r="B38" s="46"/>
    </row>
    <row r="39" spans="1:2" x14ac:dyDescent="0.25">
      <c r="A39" s="51"/>
      <c r="B39" s="46"/>
    </row>
    <row r="40" spans="1:2" ht="30" x14ac:dyDescent="0.25">
      <c r="A40" s="51" t="s">
        <v>906</v>
      </c>
      <c r="B40" s="46"/>
    </row>
    <row r="41" spans="1:2" x14ac:dyDescent="0.25">
      <c r="A41" s="51"/>
      <c r="B41" s="46"/>
    </row>
    <row r="42" spans="1:2" ht="27.6" customHeight="1" x14ac:dyDescent="0.25">
      <c r="A42" s="104" t="s">
        <v>907</v>
      </c>
      <c r="B42" s="46"/>
    </row>
    <row r="43" spans="1:2" x14ac:dyDescent="0.25">
      <c r="A43" s="51"/>
      <c r="B43" s="46"/>
    </row>
    <row r="44" spans="1:2" x14ac:dyDescent="0.25">
      <c r="A44" s="109" t="s">
        <v>908</v>
      </c>
      <c r="B44" s="46"/>
    </row>
    <row r="45" spans="1:2" x14ac:dyDescent="0.25">
      <c r="A45" s="51"/>
      <c r="B45" s="46"/>
    </row>
    <row r="46" spans="1:2" x14ac:dyDescent="0.25">
      <c r="A46" s="116" t="s">
        <v>909</v>
      </c>
      <c r="B46" s="46"/>
    </row>
    <row r="47" spans="1:2" x14ac:dyDescent="0.25">
      <c r="A47" s="51"/>
      <c r="B47" s="46"/>
    </row>
    <row r="48" spans="1:2" x14ac:dyDescent="0.25">
      <c r="A48" s="51" t="s">
        <v>910</v>
      </c>
      <c r="B48" s="46"/>
    </row>
    <row r="49" spans="1:2" x14ac:dyDescent="0.25">
      <c r="A49" s="51"/>
      <c r="B49" s="46"/>
    </row>
    <row r="50" spans="1:2" ht="37.5" x14ac:dyDescent="0.3">
      <c r="A50" s="106" t="s">
        <v>911</v>
      </c>
      <c r="B50" s="46"/>
    </row>
    <row r="51" spans="1:2" x14ac:dyDescent="0.25">
      <c r="A51" s="51"/>
      <c r="B51" s="46"/>
    </row>
    <row r="52" spans="1:2" x14ac:dyDescent="0.25">
      <c r="A52" s="104" t="s">
        <v>916</v>
      </c>
      <c r="B52" s="46"/>
    </row>
    <row r="53" spans="1:2" x14ac:dyDescent="0.25">
      <c r="A53" s="107" t="s">
        <v>915</v>
      </c>
      <c r="B53" s="46"/>
    </row>
    <row r="54" spans="1:2" x14ac:dyDescent="0.25">
      <c r="A54" s="107"/>
      <c r="B54" s="46"/>
    </row>
    <row r="55" spans="1:2" x14ac:dyDescent="0.25">
      <c r="A55" s="111" t="s">
        <v>922</v>
      </c>
      <c r="B55" s="46"/>
    </row>
    <row r="56" spans="1:2" x14ac:dyDescent="0.25">
      <c r="A56" s="110" t="s">
        <v>948</v>
      </c>
      <c r="B56" s="46"/>
    </row>
    <row r="57" spans="1:2" x14ac:dyDescent="0.25">
      <c r="A57" s="51"/>
      <c r="B57" s="46"/>
    </row>
    <row r="58" spans="1:2" x14ac:dyDescent="0.25">
      <c r="A58" s="104" t="s">
        <v>917</v>
      </c>
      <c r="B58" s="46"/>
    </row>
    <row r="59" spans="1:2" x14ac:dyDescent="0.25">
      <c r="A59" s="109" t="s">
        <v>921</v>
      </c>
      <c r="B59" s="46"/>
    </row>
    <row r="60" spans="1:2" x14ac:dyDescent="0.25">
      <c r="A60" s="51"/>
      <c r="B60" s="46"/>
    </row>
    <row r="61" spans="1:2" x14ac:dyDescent="0.25">
      <c r="A61" s="51" t="s">
        <v>912</v>
      </c>
      <c r="B61" s="46"/>
    </row>
    <row r="62" spans="1:2" x14ac:dyDescent="0.25">
      <c r="A62" s="51"/>
      <c r="B62" s="46"/>
    </row>
    <row r="63" spans="1:2" ht="90" x14ac:dyDescent="0.25">
      <c r="A63" s="51" t="s">
        <v>913</v>
      </c>
      <c r="B63" s="46"/>
    </row>
    <row r="64" spans="1:2" x14ac:dyDescent="0.25">
      <c r="A64" s="51"/>
      <c r="B64" s="46"/>
    </row>
    <row r="65" spans="1:3" x14ac:dyDescent="0.25">
      <c r="A65" s="116" t="s">
        <v>942</v>
      </c>
      <c r="B65" s="46"/>
    </row>
    <row r="66" spans="1:3" x14ac:dyDescent="0.25">
      <c r="A66" s="51"/>
      <c r="B66" s="46"/>
    </row>
    <row r="67" spans="1:3" x14ac:dyDescent="0.25">
      <c r="A67" t="s">
        <v>943</v>
      </c>
      <c r="B67" s="46"/>
    </row>
    <row r="68" spans="1:3" x14ac:dyDescent="0.25">
      <c r="A68" s="51" t="s">
        <v>946</v>
      </c>
      <c r="B68" s="46"/>
    </row>
    <row r="69" spans="1:3" x14ac:dyDescent="0.25">
      <c r="A69" s="51" t="s">
        <v>945</v>
      </c>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8"/>
      <c r="B2" s="119" t="s">
        <v>935</v>
      </c>
      <c r="C2" s="67" t="s">
        <v>46</v>
      </c>
      <c r="D2" s="41"/>
      <c r="E2" s="41"/>
      <c r="F2" s="41"/>
      <c r="G2" s="41"/>
      <c r="H2" s="41"/>
    </row>
    <row r="3" spans="1:8" x14ac:dyDescent="0.25">
      <c r="A3" s="120"/>
      <c r="B3" s="121" t="s">
        <v>941</v>
      </c>
      <c r="C3" s="67" t="s">
        <v>46</v>
      </c>
      <c r="D3" s="41"/>
      <c r="E3" s="41"/>
      <c r="F3" s="41"/>
      <c r="G3" s="41"/>
      <c r="H3" s="41"/>
    </row>
    <row r="4" spans="1:8" x14ac:dyDescent="0.25">
      <c r="A4" s="85"/>
      <c r="B4" s="114"/>
      <c r="C4" s="67" t="s">
        <v>46</v>
      </c>
      <c r="D4" s="41"/>
      <c r="E4" s="41"/>
      <c r="F4" s="41"/>
      <c r="G4" s="41"/>
      <c r="H4" s="41"/>
    </row>
    <row r="5" spans="1:8" x14ac:dyDescent="0.25">
      <c r="A5" s="83" t="s">
        <v>855</v>
      </c>
      <c r="B5" s="84"/>
      <c r="C5" s="67" t="s">
        <v>46</v>
      </c>
      <c r="D5" s="41"/>
      <c r="E5" s="41"/>
      <c r="F5" s="41"/>
      <c r="G5" s="41"/>
      <c r="H5" s="41"/>
    </row>
    <row r="6" spans="1:8" ht="36.75" customHeight="1" x14ac:dyDescent="0.25">
      <c r="A6" s="146" t="str">
        <f>InvestigationTitle&amp;";  Inv No(s).: "&amp;InvestigationNumber&amp;" ("&amp;InvestigationPhase&amp;")"</f>
        <v>Quartz Surface Products from China;  Inv No(s).: 701-TA-606 and 731-TA-1416 (Review)</v>
      </c>
      <c r="B6" s="147"/>
      <c r="C6" s="67" t="s">
        <v>46</v>
      </c>
      <c r="D6" s="41"/>
      <c r="E6" s="41"/>
      <c r="F6" s="41"/>
      <c r="G6" s="41"/>
      <c r="H6" s="41"/>
    </row>
    <row r="7" spans="1:8" ht="26.25" x14ac:dyDescent="0.4">
      <c r="A7" s="86" t="s">
        <v>856</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3" t="s">
        <v>925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956</v>
      </c>
      <c r="B15" s="1"/>
      <c r="C15" s="67" t="s">
        <v>46</v>
      </c>
      <c r="D15" s="41"/>
      <c r="E15" s="42" t="s">
        <v>565</v>
      </c>
      <c r="F15" s="41"/>
      <c r="G15" s="41"/>
      <c r="H15" s="41"/>
    </row>
    <row r="16" spans="1:8" x14ac:dyDescent="0.25">
      <c r="A16" s="37" t="s">
        <v>957</v>
      </c>
      <c r="B16" s="1"/>
      <c r="C16" s="67" t="s">
        <v>46</v>
      </c>
      <c r="D16" s="41"/>
      <c r="E16" s="42" t="s">
        <v>566</v>
      </c>
      <c r="F16" s="41"/>
      <c r="G16" s="41"/>
      <c r="H16" s="41"/>
    </row>
    <row r="17" spans="1:8" x14ac:dyDescent="0.25">
      <c r="A17" s="37" t="s">
        <v>958</v>
      </c>
      <c r="B17" s="1"/>
      <c r="C17" s="67" t="s">
        <v>46</v>
      </c>
      <c r="D17" s="41"/>
      <c r="E17" s="42" t="s">
        <v>735</v>
      </c>
      <c r="F17" s="41"/>
      <c r="G17" s="41"/>
      <c r="H17" s="41"/>
    </row>
    <row r="18" spans="1:8" x14ac:dyDescent="0.25">
      <c r="A18" s="48" t="s">
        <v>959</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886</v>
      </c>
      <c r="B53" s="1" t="s">
        <v>566</v>
      </c>
      <c r="C53" s="67" t="s">
        <v>46</v>
      </c>
    </row>
    <row r="54" spans="1:3" x14ac:dyDescent="0.25">
      <c r="A54" s="51" t="s">
        <v>729</v>
      </c>
      <c r="B54" s="1" t="s">
        <v>566</v>
      </c>
      <c r="C54" s="67" t="s">
        <v>46</v>
      </c>
    </row>
    <row r="55" spans="1:3" x14ac:dyDescent="0.25">
      <c r="A55" s="51" t="s">
        <v>961</v>
      </c>
      <c r="B55" s="1" t="s">
        <v>566</v>
      </c>
      <c r="C55" s="67" t="s">
        <v>46</v>
      </c>
    </row>
    <row r="56" spans="1:3" x14ac:dyDescent="0.25">
      <c r="A56" s="51" t="s">
        <v>962</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884</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8" t="s">
        <v>960</v>
      </c>
      <c r="B69" s="148"/>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887</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884</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8" t="s">
        <v>569</v>
      </c>
      <c r="B115" s="148"/>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888</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884</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8" t="s">
        <v>569</v>
      </c>
      <c r="B161" s="148"/>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889</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884</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8" t="s">
        <v>569</v>
      </c>
      <c r="B207" s="148"/>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890</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884</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8" t="s">
        <v>569</v>
      </c>
      <c r="B253" s="148"/>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885</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884</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8" t="s">
        <v>569</v>
      </c>
      <c r="B299" s="148"/>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891</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884</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8" t="s">
        <v>569</v>
      </c>
      <c r="B345" s="148"/>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892</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884</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8" t="s">
        <v>569</v>
      </c>
      <c r="B391" s="148"/>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893</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884</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8" t="s">
        <v>569</v>
      </c>
      <c r="B437" s="148"/>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894</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884</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8" t="s">
        <v>569</v>
      </c>
      <c r="B483" s="148"/>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8"/>
      <c r="B2" s="127"/>
      <c r="C2" s="119" t="s">
        <v>935</v>
      </c>
      <c r="D2" s="118"/>
      <c r="E2" s="135"/>
      <c r="F2" s="46"/>
      <c r="G2" s="41"/>
      <c r="H2" s="41"/>
    </row>
    <row r="3" spans="1:15" customFormat="1" x14ac:dyDescent="0.25">
      <c r="A3" s="128"/>
      <c r="B3" s="129"/>
      <c r="C3" s="121" t="s">
        <v>941</v>
      </c>
      <c r="D3" s="122"/>
      <c r="E3" s="123"/>
      <c r="F3" s="46"/>
      <c r="G3" s="41"/>
      <c r="H3" s="41"/>
    </row>
    <row r="4" spans="1:15" customFormat="1" x14ac:dyDescent="0.25">
      <c r="A4" s="85"/>
      <c r="B4" s="112"/>
      <c r="C4" s="115"/>
      <c r="D4" s="112"/>
      <c r="E4" s="84"/>
      <c r="F4" s="46"/>
      <c r="G4" s="41"/>
      <c r="H4" s="41"/>
    </row>
    <row r="5" spans="1:15" customFormat="1" x14ac:dyDescent="0.25">
      <c r="A5" s="83" t="s">
        <v>855</v>
      </c>
      <c r="B5" s="112"/>
      <c r="C5" s="112"/>
      <c r="D5" s="112"/>
      <c r="E5" s="84"/>
      <c r="F5" s="46"/>
      <c r="G5" s="41"/>
      <c r="H5" s="41"/>
    </row>
    <row r="6" spans="1:15" customFormat="1" ht="36.75" customHeight="1" x14ac:dyDescent="0.25">
      <c r="A6" s="146" t="str">
        <f>InvestigationTitle&amp;";  Inv No(s).: "&amp;InvestigationNumber&amp;" ("&amp;InvestigationPhase&amp;")"</f>
        <v>Quartz Surface Products from China;  Inv No(s).: 701-TA-606 and 731-TA-1416 (Review)</v>
      </c>
      <c r="B6" s="149"/>
      <c r="C6" s="149"/>
      <c r="D6" s="149"/>
      <c r="E6" s="147"/>
      <c r="F6" s="46"/>
      <c r="G6" s="41"/>
      <c r="H6" s="41"/>
    </row>
    <row r="7" spans="1:15" customFormat="1" ht="26.25" x14ac:dyDescent="0.4">
      <c r="A7" s="86" t="s">
        <v>950</v>
      </c>
      <c r="B7" s="112"/>
      <c r="C7" s="112"/>
      <c r="D7" s="112"/>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2"/>
      <c r="C8" s="112"/>
      <c r="D8" s="112"/>
      <c r="E8" s="84"/>
      <c r="F8" s="46"/>
      <c r="G8" s="113" t="s">
        <v>924</v>
      </c>
      <c r="H8" s="41"/>
    </row>
    <row r="9" spans="1:15" customFormat="1" x14ac:dyDescent="0.25">
      <c r="A9" s="85"/>
      <c r="B9" s="112"/>
      <c r="C9" s="112"/>
      <c r="D9" s="112"/>
      <c r="E9" s="84"/>
      <c r="F9" s="46"/>
      <c r="G9" s="41"/>
      <c r="H9" s="41"/>
    </row>
    <row r="10" spans="1:15" s="74" customFormat="1" ht="24.6" customHeight="1" x14ac:dyDescent="0.25">
      <c r="A10" s="134" t="s">
        <v>952</v>
      </c>
      <c r="B10" s="133"/>
      <c r="C10" s="131"/>
      <c r="D10" s="131"/>
      <c r="E10" s="136"/>
      <c r="F10" s="46"/>
      <c r="G10" s="54"/>
      <c r="H10" s="54"/>
      <c r="I10" s="54"/>
      <c r="J10" s="54"/>
      <c r="K10" s="54"/>
      <c r="L10" s="54"/>
      <c r="M10" s="54"/>
      <c r="N10" s="54"/>
      <c r="O10" s="54"/>
    </row>
    <row r="11" spans="1:15" s="74" customFormat="1" x14ac:dyDescent="0.25">
      <c r="A11" s="137" t="s">
        <v>722</v>
      </c>
      <c r="B11" s="130"/>
      <c r="C11" s="131"/>
      <c r="D11" s="131"/>
      <c r="E11" s="136"/>
      <c r="F11" s="46"/>
      <c r="G11" s="54" t="str">
        <f>IF(LEN(E11)=0,"A response to this field is required","")</f>
        <v>A response to this field is required</v>
      </c>
      <c r="H11" s="54"/>
      <c r="I11" s="54"/>
      <c r="J11" s="54"/>
      <c r="K11" s="54"/>
      <c r="L11" s="54"/>
      <c r="M11" s="54"/>
      <c r="N11" s="54"/>
      <c r="O11" s="54"/>
    </row>
    <row r="12" spans="1:15" s="74" customFormat="1" x14ac:dyDescent="0.25">
      <c r="A12" s="137" t="s">
        <v>721</v>
      </c>
      <c r="B12" s="130"/>
      <c r="C12" s="131"/>
      <c r="D12" s="131"/>
      <c r="E12" s="136"/>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7" t="s">
        <v>951</v>
      </c>
      <c r="B13" s="130"/>
      <c r="C13" s="131"/>
      <c r="D13" s="131"/>
      <c r="E13" s="136"/>
      <c r="F13" s="46"/>
      <c r="G13" s="54" t="str">
        <f t="shared" si="0"/>
        <v>A response to this field is required</v>
      </c>
      <c r="H13" s="54"/>
      <c r="I13" s="54"/>
      <c r="J13" s="54"/>
      <c r="K13" s="54"/>
      <c r="L13" s="54"/>
      <c r="M13" s="54"/>
      <c r="N13" s="54"/>
      <c r="O13" s="54"/>
    </row>
    <row r="14" spans="1:15" s="74" customFormat="1" x14ac:dyDescent="0.25">
      <c r="A14" s="137"/>
      <c r="B14" s="126"/>
      <c r="C14" s="131"/>
      <c r="D14" s="131"/>
      <c r="E14" s="136"/>
      <c r="F14" s="46"/>
      <c r="G14" s="54"/>
      <c r="H14" s="54"/>
      <c r="I14" s="54"/>
      <c r="J14" s="54"/>
      <c r="K14" s="54"/>
      <c r="L14" s="54"/>
      <c r="M14" s="54"/>
      <c r="N14" s="54"/>
      <c r="O14" s="54"/>
    </row>
    <row r="15" spans="1:15" s="74" customFormat="1" ht="22.9" customHeight="1" thickBot="1" x14ac:dyDescent="0.3">
      <c r="A15" s="138" t="s">
        <v>949</v>
      </c>
      <c r="B15" s="132"/>
      <c r="C15" s="132"/>
      <c r="D15" s="132"/>
      <c r="E15" s="139"/>
      <c r="F15" s="46"/>
      <c r="G15" s="54"/>
      <c r="H15" s="54"/>
      <c r="I15" s="54"/>
      <c r="J15" s="54"/>
      <c r="K15" s="54"/>
      <c r="L15" s="54"/>
      <c r="M15" s="54"/>
      <c r="N15" s="54"/>
      <c r="O15" s="54"/>
    </row>
    <row r="16" spans="1:15" ht="30.75" thickBot="1" x14ac:dyDescent="0.3">
      <c r="A16" s="68" t="s">
        <v>926</v>
      </c>
      <c r="B16" s="95" t="s">
        <v>849</v>
      </c>
      <c r="C16" s="69" t="s">
        <v>871</v>
      </c>
      <c r="D16" s="69" t="s">
        <v>929</v>
      </c>
      <c r="E16" s="70" t="s">
        <v>928</v>
      </c>
      <c r="F16" s="67" t="s">
        <v>46</v>
      </c>
      <c r="G16" s="64" t="s">
        <v>927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topLeftCell="A34"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8"/>
      <c r="B2" s="119" t="s">
        <v>935</v>
      </c>
      <c r="C2" s="22" t="s">
        <v>46</v>
      </c>
    </row>
    <row r="3" spans="1:10" ht="13.15" customHeight="1" x14ac:dyDescent="0.25">
      <c r="A3" s="120"/>
      <c r="B3" s="121" t="s">
        <v>941</v>
      </c>
      <c r="C3" s="22" t="s">
        <v>46</v>
      </c>
    </row>
    <row r="4" spans="1:10" ht="13.15" customHeight="1" x14ac:dyDescent="0.25">
      <c r="A4" s="85"/>
      <c r="B4" s="84"/>
      <c r="C4" s="22" t="s">
        <v>46</v>
      </c>
    </row>
    <row r="5" spans="1:10" x14ac:dyDescent="0.25">
      <c r="A5" s="83" t="s">
        <v>930</v>
      </c>
      <c r="B5" s="84"/>
      <c r="C5" s="22" t="s">
        <v>46</v>
      </c>
    </row>
    <row r="6" spans="1:10" ht="33.75" customHeight="1" x14ac:dyDescent="0.25">
      <c r="A6" s="146" t="str">
        <f>InvestigationTitle&amp;";  Inv No(s).: "&amp;InvestigationNumber&amp;" ("&amp;InvestigationPhase&amp;")"</f>
        <v>Quartz Surface Products from China;  Inv No(s).: 701-TA-606 and 731-TA-1416 (Review)</v>
      </c>
      <c r="B6" s="147"/>
      <c r="C6" s="22" t="s">
        <v>46</v>
      </c>
    </row>
    <row r="7" spans="1:10" ht="26.25" x14ac:dyDescent="0.4">
      <c r="A7" s="86" t="s">
        <v>953</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882</v>
      </c>
    </row>
    <row r="9" spans="1:10" x14ac:dyDescent="0.25">
      <c r="A9" s="87"/>
      <c r="B9" s="88"/>
      <c r="C9" s="22" t="s">
        <v>46</v>
      </c>
      <c r="J9" s="42" t="s">
        <v>883</v>
      </c>
    </row>
    <row r="10" spans="1:10" x14ac:dyDescent="0.25">
      <c r="C10" s="22" t="s">
        <v>46</v>
      </c>
    </row>
    <row r="11" spans="1:10" x14ac:dyDescent="0.25">
      <c r="A11" s="36" t="s">
        <v>875</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876</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877</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878</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879</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880</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7" t="s">
        <v>881</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8" t="s">
        <v>864</v>
      </c>
      <c r="B53" s="148"/>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8" t="s">
        <v>865</v>
      </c>
      <c r="B62" s="148"/>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6"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C86" sqref="C86"/>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5.15" customHeight="1"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B5" s="21" t="s">
        <v>48</v>
      </c>
      <c r="O5" s="22" t="s">
        <v>46</v>
      </c>
    </row>
    <row r="6" spans="1:15" s="19" customFormat="1" x14ac:dyDescent="0.25">
      <c r="B6" s="19" t="str">
        <f>InvestigationTitle&amp;";  Inv No(s).: "&amp;InvestigationNumber&amp;" ("&amp;InvestigationPhase&amp;")"</f>
        <v>Quartz Surface Products from China;  Inv No(s).: 701-TA-606 and 731-TA-1416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863</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square feet</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square feet</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square feet</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square feet</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2"/>
      <c r="E40" s="117" t="s">
        <v>937</v>
      </c>
      <c r="F40" s="117" t="s">
        <v>937</v>
      </c>
      <c r="G40" s="117" t="s">
        <v>937</v>
      </c>
      <c r="H40" s="117" t="s">
        <v>937</v>
      </c>
      <c r="I40" s="117" t="s">
        <v>937</v>
      </c>
      <c r="J40" s="117" t="s">
        <v>937</v>
      </c>
      <c r="K40" s="117" t="s">
        <v>937</v>
      </c>
      <c r="L40" s="117" t="s">
        <v>937</v>
      </c>
      <c r="M40" s="117" t="s">
        <v>937</v>
      </c>
      <c r="N40" s="117" t="s">
        <v>937</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863</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square foot</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square foot</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square feet</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square foot</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5"/>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863</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954</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863</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5"/>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3" t="s">
        <v>863</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6.25"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A5" s="124"/>
      <c r="B5" s="124"/>
      <c r="C5" s="124"/>
      <c r="D5" s="124"/>
      <c r="E5" s="124"/>
      <c r="F5" s="125"/>
      <c r="G5" s="124"/>
      <c r="H5" s="124"/>
      <c r="I5" s="124"/>
      <c r="J5" s="124"/>
      <c r="K5" s="124"/>
      <c r="L5" s="124"/>
      <c r="M5" s="124"/>
      <c r="N5" s="124"/>
      <c r="O5" s="22"/>
    </row>
    <row r="6" spans="1:15" s="19" customFormat="1" x14ac:dyDescent="0.25">
      <c r="B6" s="21" t="s">
        <v>844</v>
      </c>
      <c r="O6" s="22" t="s">
        <v>46</v>
      </c>
    </row>
    <row r="7" spans="1:15" s="19" customFormat="1" x14ac:dyDescent="0.25">
      <c r="B7" s="19" t="str">
        <f>InvestigationTitle&amp;";  Inv No(s).: "&amp;InvestigationNumber&amp;" ("&amp;InvestigationPhase&amp;")"</f>
        <v>Quartz Surface Products from China;  Inv No(s).: 701-TA-606 and 731-TA-1416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99" t="s">
        <v>872</v>
      </c>
      <c r="O35" s="22" t="s">
        <v>46</v>
      </c>
    </row>
    <row r="36" spans="1:16" x14ac:dyDescent="0.25">
      <c r="D36" s="93" t="s">
        <v>863</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square feet</v>
      </c>
      <c r="D40" s="144">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4">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square feet</v>
      </c>
      <c r="D42" s="144">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4">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square feet</v>
      </c>
      <c r="D44" s="144">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4">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3"/>
      <c r="E46" s="117" t="s">
        <v>937</v>
      </c>
      <c r="F46" s="117" t="s">
        <v>937</v>
      </c>
      <c r="G46" s="117" t="s">
        <v>937</v>
      </c>
      <c r="H46" s="117" t="s">
        <v>937</v>
      </c>
      <c r="I46" s="117" t="s">
        <v>937</v>
      </c>
      <c r="J46" s="117" t="s">
        <v>937</v>
      </c>
      <c r="K46" s="117" t="s">
        <v>937</v>
      </c>
      <c r="L46" s="117" t="s">
        <v>937</v>
      </c>
      <c r="M46" s="117" t="s">
        <v>937</v>
      </c>
      <c r="N46" s="117" t="s">
        <v>937</v>
      </c>
      <c r="O46" s="22" t="s">
        <v>46</v>
      </c>
      <c r="P46" s="29" t="s">
        <v>854</v>
      </c>
    </row>
    <row r="47" spans="1:16" x14ac:dyDescent="0.25">
      <c r="A47" s="6"/>
      <c r="O47" s="22" t="s">
        <v>46</v>
      </c>
      <c r="P47" s="30"/>
    </row>
    <row r="48" spans="1:16" x14ac:dyDescent="0.25">
      <c r="A48" s="6"/>
      <c r="B48" s="4" t="s">
        <v>836</v>
      </c>
      <c r="D48" s="93" t="s">
        <v>863</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square foot</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square foot</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square foot</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square feet</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square foot</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145"/>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square feet</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863</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square feet</v>
      </c>
      <c r="D73" s="144">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square feet</v>
      </c>
      <c r="D74" s="144">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square feet</v>
      </c>
      <c r="D75" s="144">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4">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3"/>
      <c r="E77" s="117" t="s">
        <v>937</v>
      </c>
      <c r="F77" s="117" t="s">
        <v>937</v>
      </c>
      <c r="G77" s="117" t="s">
        <v>937</v>
      </c>
      <c r="H77" s="117" t="s">
        <v>937</v>
      </c>
      <c r="I77" s="117" t="s">
        <v>937</v>
      </c>
      <c r="J77" s="117" t="s">
        <v>937</v>
      </c>
      <c r="K77" s="117" t="s">
        <v>937</v>
      </c>
      <c r="L77" s="117" t="s">
        <v>937</v>
      </c>
      <c r="M77" s="117" t="s">
        <v>937</v>
      </c>
      <c r="N77" s="117" t="s">
        <v>937</v>
      </c>
      <c r="O77" s="22" t="s">
        <v>46</v>
      </c>
      <c r="P77" s="30" t="s">
        <v>853</v>
      </c>
    </row>
    <row r="78" spans="1:16" x14ac:dyDescent="0.25">
      <c r="A78" s="6" t="s">
        <v>555</v>
      </c>
      <c r="B78" s="10" t="str">
        <f t="shared" si="15"/>
        <v>CN:  Estimated share of total exports to the US</v>
      </c>
      <c r="C78" s="4" t="s">
        <v>33</v>
      </c>
      <c r="D78" s="143"/>
      <c r="E78" s="117" t="s">
        <v>937</v>
      </c>
      <c r="F78" s="117" t="s">
        <v>937</v>
      </c>
      <c r="G78" s="117" t="s">
        <v>937</v>
      </c>
      <c r="H78" s="117" t="s">
        <v>937</v>
      </c>
      <c r="I78" s="117" t="s">
        <v>937</v>
      </c>
      <c r="J78" s="117" t="s">
        <v>937</v>
      </c>
      <c r="K78" s="117" t="s">
        <v>937</v>
      </c>
      <c r="L78" s="117" t="s">
        <v>937</v>
      </c>
      <c r="M78" s="117" t="s">
        <v>937</v>
      </c>
      <c r="N78" s="117" t="s">
        <v>937</v>
      </c>
      <c r="O78" s="22" t="s">
        <v>46</v>
      </c>
      <c r="P78" s="30" t="s">
        <v>857</v>
      </c>
    </row>
    <row r="79" spans="1:16" x14ac:dyDescent="0.25">
      <c r="A79" s="6"/>
      <c r="B79" s="5"/>
      <c r="O79" s="22" t="s">
        <v>46</v>
      </c>
      <c r="P79" s="30"/>
    </row>
    <row r="80" spans="1:16" x14ac:dyDescent="0.25">
      <c r="A80" s="6"/>
      <c r="B80" s="5"/>
      <c r="D80" s="92" t="s">
        <v>863</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square foot</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145"/>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vwhXECxa2kUDP10k6XQs+C0vo6i4Uws7JeqpsTJqRLTuC/C/lV95UPiELRDDIYf3i1jFm0BQr1k1JPDz7nQLQg==" saltValue="+oKiw5AQwEO6M45KYaGe2Q=="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15A42-4B1D-46B2-89CD-81C051B890D4}">
  <ds:schemaRefs>
    <ds:schemaRef ds:uri="2ae4f321-0689-4776-afce-f100d78bde0c"/>
    <ds:schemaRef ds:uri="http://purl.org/dc/terms/"/>
    <ds:schemaRef ds:uri="21ad3aa3-50eb-44b8-a242-f088d02bd359"/>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vt:i4>
      </vt:variant>
    </vt:vector>
  </HeadingPairs>
  <TitlesOfParts>
    <vt:vector size="32" baseType="lpstr">
      <vt:lpstr>Var</vt: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Jones, Lawrence</cp:lastModifiedBy>
  <cp:lastPrinted>2023-01-23T18:39:02Z</cp:lastPrinted>
  <dcterms:created xsi:type="dcterms:W3CDTF">2021-09-23T10:40:19Z</dcterms:created>
  <dcterms:modified xsi:type="dcterms:W3CDTF">2024-05-30T12:59:09Z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