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Low melt PSF\FR notices\Institution notice\"/>
    </mc:Choice>
  </mc:AlternateContent>
  <xr:revisionPtr revIDLastSave="0" documentId="13_ncr:1_{B6AD1992-78BC-4930-9E6A-EF707CA9EF5C}"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KR#10,11" sheetId="3" r:id="rId7"/>
    <sheet name="TW#10,11" sheetId="11" r:id="rId8"/>
  </sheets>
  <definedNames>
    <definedName name="AUVMultiple">Var!$C$9</definedName>
    <definedName name="AUVsIn">Var!$C$8</definedName>
    <definedName name="CountryList">Var!$B$132:$B$378</definedName>
    <definedName name="CountryName" localSheetId="6">'KR#10,11'!$C$12</definedName>
    <definedName name="CountryName" localSheetId="7">'TW#10,11'!$C$12</definedName>
    <definedName name="CountryTable">Var!$B$132:$C$378</definedName>
    <definedName name="InvestigationNumber">Var!$C$4</definedName>
    <definedName name="InvestigationPhase">Var!$C$5</definedName>
    <definedName name="InvestigationTitle">Var!$C$3</definedName>
    <definedName name="IsoCountryCode" localSheetId="6">'KR#10,11'!$C$13</definedName>
    <definedName name="IsoCountryCode" localSheetId="7">'TW#10,11'!$C$13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1">Instruction!$A$2:$A$71</definedName>
    <definedName name="_xlnm.Print_Area" localSheetId="6">'KR#10,11'!$A$2:$N$92</definedName>
    <definedName name="_xlnm.Print_Area" localSheetId="7">'TW#10,11'!$A$2:$N$92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'KR#10,11'!$2:$10</definedName>
    <definedName name="_xlnm.Print_Titles" localSheetId="7">'TW#10,11'!$2:$10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F85" i="11"/>
  <c r="E85" i="11"/>
  <c r="D85" i="11"/>
  <c r="N84" i="11"/>
  <c r="M84" i="11"/>
  <c r="L84" i="11"/>
  <c r="K84" i="11"/>
  <c r="J84" i="11"/>
  <c r="I84" i="11"/>
  <c r="H84" i="11"/>
  <c r="G84" i="11"/>
  <c r="F84" i="11"/>
  <c r="E84" i="11"/>
  <c r="D84" i="11"/>
  <c r="C84" i="11"/>
  <c r="N83" i="11"/>
  <c r="M83" i="11"/>
  <c r="L83" i="11"/>
  <c r="K83" i="11"/>
  <c r="J83" i="11"/>
  <c r="I83" i="11"/>
  <c r="H83" i="11"/>
  <c r="H82" i="11" s="1"/>
  <c r="G83" i="11"/>
  <c r="G82" i="11" s="1"/>
  <c r="F83" i="11"/>
  <c r="E83" i="11"/>
  <c r="D83" i="11" s="1"/>
  <c r="D82" i="11" s="1"/>
  <c r="N82" i="11"/>
  <c r="M82" i="11"/>
  <c r="L82" i="11"/>
  <c r="K82" i="11"/>
  <c r="J82" i="11"/>
  <c r="I82" i="11"/>
  <c r="F82" i="11"/>
  <c r="N80" i="11"/>
  <c r="M80" i="11"/>
  <c r="L80" i="11"/>
  <c r="K80" i="11"/>
  <c r="J80" i="11"/>
  <c r="I80" i="11"/>
  <c r="H80" i="11"/>
  <c r="G80" i="11"/>
  <c r="F80" i="11"/>
  <c r="E80" i="11"/>
  <c r="D76" i="11"/>
  <c r="C76" i="11"/>
  <c r="D75" i="11"/>
  <c r="C75" i="11"/>
  <c r="D74" i="11"/>
  <c r="C74" i="11"/>
  <c r="D73" i="11"/>
  <c r="C73" i="11"/>
  <c r="L71" i="11"/>
  <c r="K71" i="11"/>
  <c r="J71" i="11"/>
  <c r="I71" i="11"/>
  <c r="H71" i="11"/>
  <c r="G71" i="11"/>
  <c r="F71" i="11"/>
  <c r="E71" i="11"/>
  <c r="N69" i="11"/>
  <c r="M69" i="11"/>
  <c r="L69" i="11"/>
  <c r="K69" i="11"/>
  <c r="J69" i="11"/>
  <c r="I69" i="11"/>
  <c r="H69" i="11"/>
  <c r="G69" i="11"/>
  <c r="F69" i="11"/>
  <c r="E69" i="11"/>
  <c r="C64" i="11"/>
  <c r="P59" i="11"/>
  <c r="H59" i="11"/>
  <c r="G59" i="11"/>
  <c r="F59" i="11"/>
  <c r="E59" i="11"/>
  <c r="E58" i="11"/>
  <c r="C58" i="11"/>
  <c r="N57" i="11"/>
  <c r="M57" i="11"/>
  <c r="L57" i="11"/>
  <c r="K57" i="11"/>
  <c r="J57" i="11"/>
  <c r="I57" i="11"/>
  <c r="H57" i="11"/>
  <c r="G57" i="11"/>
  <c r="F57" i="11"/>
  <c r="F58" i="11" s="1"/>
  <c r="E57" i="11"/>
  <c r="C57" i="11"/>
  <c r="N56" i="11"/>
  <c r="N58" i="11" s="1"/>
  <c r="M56" i="11"/>
  <c r="M58" i="11" s="1"/>
  <c r="L56" i="11"/>
  <c r="L58" i="11" s="1"/>
  <c r="K56" i="11"/>
  <c r="K58" i="11" s="1"/>
  <c r="J56" i="11"/>
  <c r="J58" i="11" s="1"/>
  <c r="I56" i="11"/>
  <c r="I58" i="11" s="1"/>
  <c r="H56" i="11"/>
  <c r="H58" i="11" s="1"/>
  <c r="G56" i="11"/>
  <c r="G58" i="11" s="1"/>
  <c r="F56" i="11"/>
  <c r="E56" i="11"/>
  <c r="C56" i="11"/>
  <c r="P55" i="11"/>
  <c r="N55" i="11"/>
  <c r="M55" i="11"/>
  <c r="L55" i="11"/>
  <c r="K55" i="11"/>
  <c r="J55" i="11"/>
  <c r="J59" i="11" s="1"/>
  <c r="I55" i="11"/>
  <c r="I59" i="11" s="1"/>
  <c r="H55" i="11"/>
  <c r="D55" i="11" s="1"/>
  <c r="G55" i="11"/>
  <c r="F55" i="11"/>
  <c r="E55" i="11"/>
  <c r="N54" i="11"/>
  <c r="M54" i="11"/>
  <c r="L54" i="11"/>
  <c r="K54" i="11"/>
  <c r="J54" i="11"/>
  <c r="I54" i="11"/>
  <c r="H54" i="11"/>
  <c r="G54" i="11"/>
  <c r="F54" i="11"/>
  <c r="E54" i="11"/>
  <c r="C54" i="11"/>
  <c r="P53" i="11"/>
  <c r="N53" i="11"/>
  <c r="N59" i="11" s="1"/>
  <c r="M53" i="11"/>
  <c r="M59" i="11" s="1"/>
  <c r="L53" i="11"/>
  <c r="L59" i="11" s="1"/>
  <c r="K53" i="11"/>
  <c r="D53" i="11" s="1"/>
  <c r="J53" i="11"/>
  <c r="I53" i="11"/>
  <c r="H53" i="11"/>
  <c r="G53" i="11"/>
  <c r="F53" i="11"/>
  <c r="E53" i="11"/>
  <c r="N52" i="11"/>
  <c r="M52" i="11"/>
  <c r="L52" i="11"/>
  <c r="K52" i="11"/>
  <c r="J52" i="11"/>
  <c r="I52" i="11"/>
  <c r="H52" i="11"/>
  <c r="G52" i="11"/>
  <c r="F52" i="11"/>
  <c r="E52" i="11"/>
  <c r="C52" i="11"/>
  <c r="P51" i="11"/>
  <c r="N51" i="11"/>
  <c r="M51" i="11"/>
  <c r="D51" i="11" s="1"/>
  <c r="L51" i="11"/>
  <c r="K51" i="11"/>
  <c r="J51" i="11"/>
  <c r="I51" i="11"/>
  <c r="H51" i="11"/>
  <c r="G51" i="11"/>
  <c r="F51" i="11"/>
  <c r="E51" i="11"/>
  <c r="N50" i="11"/>
  <c r="M50" i="11"/>
  <c r="L50" i="11"/>
  <c r="K50" i="11"/>
  <c r="J50" i="11"/>
  <c r="I50" i="11"/>
  <c r="H50" i="11"/>
  <c r="G50" i="11"/>
  <c r="F50" i="11"/>
  <c r="E50" i="11"/>
  <c r="C50" i="11"/>
  <c r="N48" i="11"/>
  <c r="M48" i="11"/>
  <c r="L48" i="11"/>
  <c r="K48" i="11"/>
  <c r="J48" i="11"/>
  <c r="I48" i="11"/>
  <c r="H48" i="11"/>
  <c r="G48" i="11"/>
  <c r="F48" i="11"/>
  <c r="E48" i="11"/>
  <c r="D45" i="11"/>
  <c r="C45" i="11"/>
  <c r="D44" i="11"/>
  <c r="D54" i="11" s="1"/>
  <c r="C44" i="11"/>
  <c r="D43" i="11"/>
  <c r="D57" i="11" s="1"/>
  <c r="C43" i="11"/>
  <c r="D42" i="11"/>
  <c r="D56" i="11" s="1"/>
  <c r="D58" i="11" s="1"/>
  <c r="C42" i="11"/>
  <c r="D41" i="11"/>
  <c r="D50" i="11" s="1"/>
  <c r="C41" i="11"/>
  <c r="D40" i="11"/>
  <c r="C40" i="11"/>
  <c r="M38" i="11"/>
  <c r="L38" i="11"/>
  <c r="K38" i="11"/>
  <c r="J38" i="11"/>
  <c r="I38" i="11"/>
  <c r="H38" i="11"/>
  <c r="G38" i="11"/>
  <c r="N36" i="11"/>
  <c r="M36" i="11"/>
  <c r="L36" i="11"/>
  <c r="K36" i="11"/>
  <c r="J36" i="11"/>
  <c r="I36" i="11"/>
  <c r="H36" i="11"/>
  <c r="G36" i="11"/>
  <c r="F36" i="11"/>
  <c r="E36" i="11"/>
  <c r="C30" i="11"/>
  <c r="N71" i="11" s="1"/>
  <c r="C29" i="11"/>
  <c r="M71" i="11" s="1"/>
  <c r="C28" i="11"/>
  <c r="C27" i="11"/>
  <c r="C26" i="11"/>
  <c r="C25" i="11"/>
  <c r="C24" i="11"/>
  <c r="C23" i="11"/>
  <c r="C22" i="11"/>
  <c r="F38" i="11" s="1"/>
  <c r="C21" i="11"/>
  <c r="E38" i="11" s="1"/>
  <c r="C13" i="11"/>
  <c r="B88" i="11" s="1"/>
  <c r="B9" i="11"/>
  <c r="B8" i="11"/>
  <c r="B7" i="11"/>
  <c r="C64" i="3"/>
  <c r="E96" i="1"/>
  <c r="B97" i="1"/>
  <c r="G13" i="6"/>
  <c r="G12" i="6"/>
  <c r="G11" i="6"/>
  <c r="B52" i="11" l="1"/>
  <c r="B53" i="11" s="1"/>
  <c r="K59" i="11"/>
  <c r="D59" i="11" s="1"/>
  <c r="B56" i="11"/>
  <c r="B76" i="11"/>
  <c r="B40" i="11"/>
  <c r="B44" i="11"/>
  <c r="B57" i="11"/>
  <c r="B63" i="11"/>
  <c r="E82" i="11"/>
  <c r="B50" i="11"/>
  <c r="B51" i="11" s="1"/>
  <c r="D52" i="11"/>
  <c r="N38" i="11"/>
  <c r="B58" i="11"/>
  <c r="B59" i="11" s="1"/>
  <c r="B54" i="11"/>
  <c r="B55" i="11" s="1"/>
  <c r="B73" i="11"/>
  <c r="B77" i="11"/>
  <c r="B82" i="11"/>
  <c r="B83" i="11" s="1"/>
  <c r="B84" i="11"/>
  <c r="B85" i="11" s="1"/>
  <c r="B74" i="11"/>
  <c r="B42" i="11"/>
  <c r="B46" i="11"/>
  <c r="B75" i="11"/>
  <c r="B43"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<sst xmlns="http://schemas.openxmlformats.org/spreadsheetml/2006/main" count="3369" uniqueCount="972">
  <si>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</si>
  <si>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</si>
  <si>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</si>
  <si>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</si>
  <si>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</si>
  <si>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</si>
  <si>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</si>
  <si>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</si>
  <si>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</si>
  <si>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</si>
  <si>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</si>
  <si>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</si>
  <si>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</si>
  <si>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</si>
  <si>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</si>
  <si>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</si>
  <si>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</si>
  <si>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</si>
  <si>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</si>
  <si>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</si>
  <si>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</si>
  <si>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</si>
  <si>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</si>
  <si>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</si>
  <si>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</si>
  <si>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</si>
  <si>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</si>
  <si>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</si>
  <si>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</si>
  <si>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</si>
  <si>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</si>
  <si>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</si>
  <si>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</si>
  <si>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</si>
  <si>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</si>
  <si>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</si>
  <si>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</si>
  <si>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</si>
  <si>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</si>
  <si>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</si>
  <si>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</si>
  <si>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</si>
  <si>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</si>
  <si>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</si>
  <si>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</si>
  <si>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</si>
  <si>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</si>
  <si>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</si>
  <si>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</si>
  <si>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</si>
  <si>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</si>
  <si>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</si>
  <si>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</si>
  <si>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</si>
  <si>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</si>
  <si>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</si>
  <si>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</si>
  <si>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</si>
  <si>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</si>
  <si>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</si>
  <si>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</si>
  <si>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</si>
  <si>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</si>
  <si>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</si>
  <si>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</si>
  <si>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</si>
  <si>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</si>
  <si>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</si>
  <si>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</si>
  <si>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</si>
  <si>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</si>
  <si>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</si>
  <si>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</si>
  <si>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</si>
  <si>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</si>
  <si>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</si>
  <si>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</si>
  <si>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</si>
  <si>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</si>
  <si>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</si>
  <si>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</si>
  <si>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</si>
  <si>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</si>
  <si>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</si>
  <si>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</si>
  <si>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</si>
  <si>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</si>
  <si>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</si>
  <si>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</si>
  <si>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</si>
  <si>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</si>
  <si>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</si>
  <si>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</si>
  <si>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</si>
  <si>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</si>
  <si>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</si>
  <si>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</si>
  <si>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</si>
  <si>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</si>
  <si>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</si>
  <si>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</si>
  <si>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</si>
  <si>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</si>
  <si>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</si>
  <si>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</si>
  <si>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</si>
  <si>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</si>
  <si>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</si>
  <si>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</si>
  <si>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</si>
  <si>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</si>
  <si>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</si>
  <si>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</si>
  <si>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</si>
  <si>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</si>
  <si>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</si>
  <si>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</si>
  <si>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</si>
  <si>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</si>
  <si>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</si>
  <si>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</si>
  <si>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</si>
  <si>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</si>
  <si>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</si>
  <si>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</si>
  <si>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</si>
  <si>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</si>
  <si>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</si>
  <si>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</si>
  <si>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</si>
  <si>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</si>
  <si>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</si>
  <si>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</si>
  <si>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</si>
  <si>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</si>
  <si>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</si>
  <si>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</si>
  <si>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</si>
  <si>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</si>
  <si>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</si>
  <si>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</si>
  <si>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</si>
  <si>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</si>
  <si>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</si>
  <si>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</si>
  <si>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</si>
  <si>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</si>
  <si>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</si>
  <si>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</si>
  <si>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</si>
  <si>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</si>
  <si>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</si>
  <si>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</si>
  <si>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</si>
  <si>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</si>
  <si>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</si>
  <si>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</si>
  <si>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</si>
  <si>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</si>
  <si>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</si>
  <si>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</si>
  <si>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</si>
  <si>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</si>
  <si>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</si>
  <si>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</si>
  <si>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</si>
  <si>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</si>
  <si>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</si>
  <si>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</si>
  <si>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</si>
  <si>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</si>
  <si>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</si>
  <si>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</si>
  <si>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</si>
  <si>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</si>
  <si>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</si>
  <si>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</si>
  <si>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</si>
  <si>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</si>
  <si>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</si>
  <si>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</si>
  <si>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</si>
  <si>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</si>
  <si>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</si>
  <si>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</si>
  <si>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</si>
  <si>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</si>
  <si>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</si>
  <si>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</si>
  <si>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</si>
  <si>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</si>
  <si>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</si>
  <si>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</si>
  <si>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</si>
  <si>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</si>
  <si>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</si>
  <si>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</si>
  <si>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</si>
  <si>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</si>
  <si>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</si>
  <si>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</si>
  <si>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</si>
  <si>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</si>
  <si>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</si>
  <si>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</si>
  <si>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</si>
  <si>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</si>
  <si>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</si>
  <si>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</si>
  <si>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</si>
  <si>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</si>
  <si>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</si>
  <si>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</si>
  <si>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</si>
  <si>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</si>
  <si>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</si>
  <si>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</si>
  <si>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</si>
  <si>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</si>
  <si>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</si>
  <si>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</si>
  <si>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</si>
  <si>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</si>
  <si>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</si>
  <si>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</si>
  <si>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</si>
  <si>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</si>
  <si>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</si>
  <si>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</si>
  <si>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</si>
  <si>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</si>
  <si>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</si>
  <si>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</si>
  <si>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</si>
  <si>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</si>
  <si>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</si>
  <si>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</si>
  <si>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</si>
  <si>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</si>
  <si>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</si>
  <si>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</si>
  <si>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</si>
  <si>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</si>
  <si>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</si>
  <si>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</si>
  <si>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</si>
  <si>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</si>
  <si>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</si>
  <si>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</si>
  <si>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</si>
  <si>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</si>
  <si>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</si>
  <si>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</si>
  <si>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</si>
  <si>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</si>
  <si>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</si>
  <si>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</si>
  <si>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</si>
  <si>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</si>
  <si>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</si>
  <si>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</si>
  <si>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</si>
  <si>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</si>
  <si>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</si>
  <si>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</si>
  <si>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</si>
  <si>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</si>
  <si>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</si>
  <si>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</si>
  <si>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</si>
  <si>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</si>
  <si>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</si>
  <si>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</si>
  <si>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</si>
  <si>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</si>
  <si>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</si>
  <si>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</si>
  <si>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</si>
  <si>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</si>
  <si>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</si>
  <si>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</si>
  <si>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</si>
  <si>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</si>
  <si>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</si>
  <si>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</si>
  <si>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</si>
  <si>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</si>
  <si>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</si>
  <si>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</si>
  <si>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</si>
  <si>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</si>
  <si>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</si>
  <si>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</si>
  <si>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</si>
  <si>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</si>
  <si>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</si>
  <si>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</si>
  <si>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</si>
  <si>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</si>
  <si>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</si>
  <si>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</si>
  <si>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</si>
  <si>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</si>
  <si>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</si>
  <si>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</si>
  <si>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</si>
  <si>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</si>
  <si>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</si>
  <si>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</si>
  <si>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</si>
  <si>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</si>
  <si>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</si>
  <si>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</si>
  <si>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</si>
  <si>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</si>
  <si>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</si>
  <si>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</si>
  <si>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</si>
  <si>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</si>
  <si>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</si>
  <si>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</si>
  <si>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</si>
  <si>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</si>
  <si>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</si>
  <si>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</si>
  <si>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</si>
  <si>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</si>
  <si>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</si>
  <si>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</si>
  <si>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</si>
  <si>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</si>
  <si>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</si>
  <si>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</si>
  <si>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</si>
  <si>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</si>
  <si>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</si>
  <si>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</si>
  <si>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</si>
  <si>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</si>
  <si>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</si>
  <si>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</si>
  <si>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</si>
  <si>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</si>
  <si>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</si>
  <si>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</si>
  <si>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</si>
  <si>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</si>
  <si>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</si>
  <si>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</si>
  <si>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</si>
  <si>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</si>
  <si>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</si>
  <si>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</si>
  <si>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</si>
  <si>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</si>
  <si>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</si>
  <si>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</si>
  <si>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</si>
  <si>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</si>
  <si>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</si>
  <si>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</si>
  <si>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</si>
  <si>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</si>
  <si>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</si>
  <si>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</si>
  <si>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</si>
  <si>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</si>
  <si>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</si>
  <si>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</si>
  <si>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</si>
  <si>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</si>
  <si>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</si>
  <si>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</si>
  <si>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</si>
  <si>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</si>
  <si>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</si>
  <si>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</si>
  <si>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</si>
  <si>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</si>
  <si>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</si>
  <si>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</si>
  <si>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</si>
  <si>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</si>
  <si>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</si>
  <si>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</si>
  <si>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</si>
  <si>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</si>
  <si>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</si>
  <si>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</si>
  <si>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</si>
  <si>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</si>
  <si>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</si>
  <si>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</si>
  <si>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</si>
  <si>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</si>
  <si>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</si>
  <si>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</si>
  <si>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</si>
  <si>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</si>
  <si>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</si>
  <si>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</si>
  <si>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</si>
  <si>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</si>
  <si>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</si>
  <si>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</si>
  <si>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</si>
  <si>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</si>
  <si>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</si>
  <si>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</si>
  <si>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</si>
  <si>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</si>
  <si>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</si>
  <si>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</si>
  <si>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</si>
  <si>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</si>
  <si>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</si>
  <si>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</si>
  <si>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</si>
  <si>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</si>
  <si>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</si>
  <si>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</si>
  <si>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</si>
  <si>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</si>
  <si>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</si>
  <si>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</si>
  <si>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</si>
  <si>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</si>
  <si>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</si>
  <si>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</si>
  <si>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</si>
  <si>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</si>
  <si>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</si>
  <si>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</si>
  <si>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</si>
  <si>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</si>
  <si>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</si>
  <si>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</si>
  <si>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</si>
  <si>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</si>
  <si>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</si>
  <si>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</si>
  <si>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</si>
  <si>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</si>
  <si>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</si>
  <si>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</si>
  <si>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</si>
  <si>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</si>
  <si>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</si>
  <si>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</si>
  <si>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</si>
  <si>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</si>
  <si>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</si>
  <si>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</si>
  <si>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</si>
  <si>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</si>
  <si>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</si>
  <si>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</si>
  <si>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</si>
  <si>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</si>
  <si>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</si>
  <si>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</si>
  <si>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</si>
  <si>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</si>
  <si>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</si>
  <si>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</si>
  <si>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</si>
  <si>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</si>
  <si>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</si>
  <si>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</si>
  <si>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</si>
  <si>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</si>
  <si>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</si>
  <si>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</si>
  <si>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</si>
  <si>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</si>
  <si>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</si>
  <si>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</si>
  <si>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</si>
  <si>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</si>
  <si>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</si>
  <si>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</si>
  <si>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</si>
  <si>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</si>
  <si>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</si>
  <si>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</si>
  <si>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</si>
  <si>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</si>
  <si>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</si>
  <si>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</si>
  <si>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</si>
  <si>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</si>
  <si>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</si>
  <si>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</si>
  <si>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</si>
  <si>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</si>
  <si>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</si>
  <si>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</si>
  <si>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</si>
  <si>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</si>
  <si>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</si>
  <si>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</si>
  <si>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</si>
  <si>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</si>
  <si>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</si>
  <si>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</si>
  <si>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</si>
  <si>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</si>
  <si>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</si>
  <si>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</si>
  <si>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</si>
  <si>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</si>
  <si>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</si>
  <si>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</si>
  <si>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</si>
  <si>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</si>
  <si>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</si>
  <si>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</si>
  <si>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</si>
  <si>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</si>
  <si>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</si>
  <si>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</si>
  <si>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</si>
  <si>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</si>
  <si>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</si>
  <si>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</si>
  <si>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</si>
  <si>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</si>
  <si>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</si>
  <si>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</si>
  <si>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</si>
  <si>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</si>
  <si>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</si>
  <si>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</si>
  <si>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</si>
  <si>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</si>
  <si>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</si>
  <si>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</si>
  <si>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</si>
  <si>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</si>
  <si>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</si>
  <si>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</si>
  <si>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</si>
  <si>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</si>
  <si>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</si>
  <si>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</si>
  <si>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</si>
  <si>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</si>
  <si>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</si>
  <si>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</si>
  <si>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</si>
  <si>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</si>
  <si>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</si>
  <si>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</si>
  <si>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</si>
  <si>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</si>
  <si>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</si>
  <si>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</si>
  <si>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</si>
  <si>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</si>
  <si>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</si>
  <si>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</si>
  <si>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</si>
  <si>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</si>
  <si>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</si>
  <si>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</si>
  <si>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</si>
  <si>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</si>
  <si>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</si>
  <si>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</si>
  <si>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</si>
  <si>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</si>
  <si>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</si>
  <si>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</si>
  <si>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</si>
  <si>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</si>
  <si>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</si>
  <si>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</si>
  <si>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</si>
  <si>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</si>
  <si>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</si>
  <si>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</si>
  <si>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</si>
  <si>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</si>
  <si>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</si>
  <si>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</si>
  <si>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</si>
  <si>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</si>
  <si>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</si>
  <si>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</si>
  <si>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</si>
  <si>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</si>
  <si>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</si>
  <si>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</si>
  <si>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</si>
  <si>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</si>
  <si>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</si>
  <si>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</si>
  <si>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</si>
  <si>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</si>
  <si>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</si>
  <si>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</si>
  <si>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</si>
  <si>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</si>
  <si>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</si>
  <si>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</si>
  <si>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</si>
  <si>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</si>
  <si>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</si>
  <si>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</si>
  <si>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</si>
  <si>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</si>
  <si>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</si>
  <si>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</si>
  <si>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</si>
  <si>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</si>
  <si>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</si>
  <si>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</si>
  <si>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</si>
  <si>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</si>
  <si>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</si>
  <si>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</si>
  <si>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</si>
  <si>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</si>
  <si>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</si>
  <si>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</si>
  <si>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</si>
  <si>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</si>
  <si>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</si>
  <si>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</si>
  <si>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</si>
  <si>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</si>
  <si>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</si>
  <si>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</si>
  <si>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</si>
  <si>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</si>
  <si>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</si>
  <si>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</si>
  <si>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</si>
  <si>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</si>
  <si>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</si>
  <si>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</si>
  <si>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</si>
  <si>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</si>
  <si>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</si>
  <si>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</si>
  <si>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</si>
  <si>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</si>
  <si>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</si>
  <si>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</si>
  <si>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</si>
  <si>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</si>
  <si>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</si>
  <si>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</si>
  <si>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</si>
  <si>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</si>
  <si>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</si>
  <si>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</si>
  <si>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</si>
  <si>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</si>
  <si>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</si>
  <si>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</si>
  <si>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</si>
  <si>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</si>
  <si>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</si>
  <si>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</si>
  <si>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</si>
  <si>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</si>
  <si>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</si>
  <si>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</si>
  <si>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</si>
  <si>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</si>
  <si>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</si>
  <si>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</si>
  <si>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</si>
  <si>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</si>
  <si>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</si>
  <si>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</si>
  <si>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</si>
  <si>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</si>
  <si>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</si>
  <si>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</si>
  <si>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</si>
  <si>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</si>
  <si>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</si>
  <si>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</si>
  <si>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</si>
  <si>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</si>
  <si>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</si>
  <si>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</si>
  <si>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</si>
  <si>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</si>
  <si>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</si>
  <si>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</si>
  <si>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</si>
  <si>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</si>
  <si>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</si>
  <si>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</si>
  <si>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</si>
  <si>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</si>
  <si>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</si>
  <si>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</si>
  <si>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</si>
  <si>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</si>
  <si>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</si>
  <si>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</si>
  <si>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</si>
  <si>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</si>
  <si>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</si>
  <si>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</si>
  <si>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</si>
  <si>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</si>
  <si>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</si>
  <si>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</si>
  <si>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</si>
  <si>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</si>
  <si>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</si>
  <si>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</si>
  <si>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</si>
  <si>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</si>
  <si>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</si>
  <si>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</si>
  <si>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</si>
  <si>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</si>
  <si>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</si>
  <si>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</si>
  <si>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</si>
  <si>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</si>
  <si>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</si>
  <si>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</si>
  <si>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</si>
  <si>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</si>
  <si>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</si>
  <si>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</si>
  <si>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</si>
  <si>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</si>
  <si>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</si>
  <si>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</si>
  <si>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</si>
  <si>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</si>
  <si>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</si>
  <si>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</si>
  <si>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</si>
  <si>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</si>
  <si>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</si>
  <si>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</si>
  <si>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</si>
  <si>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</si>
  <si>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</si>
  <si>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</si>
  <si>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</si>
  <si>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</si>
  <si>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</si>
  <si>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</si>
  <si>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</si>
  <si>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</si>
  <si>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</si>
  <si>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</si>
  <si>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</si>
  <si>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</si>
  <si>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</si>
  <si>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</si>
  <si>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</si>
  <si>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</si>
  <si>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</si>
  <si>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</si>
  <si>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</si>
  <si>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</si>
  <si>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</si>
  <si>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</si>
  <si>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</si>
  <si>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</si>
  <si>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</si>
  <si>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</si>
  <si>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</si>
  <si>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</si>
  <si>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</si>
  <si>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</si>
  <si>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</si>
  <si>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</si>
  <si>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</si>
  <si>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</si>
  <si>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</si>
  <si>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</si>
  <si>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</si>
  <si>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</si>
  <si>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</si>
  <si>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</si>
  <si>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</si>
  <si>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</si>
  <si>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</si>
  <si>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</si>
  <si>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</si>
  <si>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</si>
  <si>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</si>
  <si>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</si>
  <si>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</si>
  <si>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</si>
  <si>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</si>
  <si>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</si>
  <si>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</si>
  <si>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</si>
  <si>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</si>
  <si>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</si>
  <si>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</si>
  <si>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</si>
  <si>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</si>
  <si>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</si>
  <si>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</si>
  <si>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</si>
  <si>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</si>
  <si>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</si>
  <si>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</si>
  <si>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</si>
  <si>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</si>
  <si>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</si>
  <si>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</si>
  <si>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</si>
  <si>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</si>
  <si>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</si>
  <si>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</si>
  <si>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</si>
  <si>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</si>
  <si>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</si>
  <si>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</si>
  <si>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</si>
  <si>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</si>
  <si>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</si>
  <si>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</si>
  <si>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</si>
  <si>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</si>
  <si>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</si>
  <si>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</si>
  <si>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</si>
  <si>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</si>
  <si>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</si>
  <si>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</si>
  <si>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</si>
  <si>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</si>
  <si>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</si>
  <si>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</si>
  <si>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</si>
  <si>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</si>
  <si>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</si>
  <si>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</si>
  <si>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</si>
  <si>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</si>
  <si>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</si>
  <si>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</si>
  <si>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</si>
  <si>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</si>
  <si>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</si>
  <si>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</si>
  <si>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</si>
  <si>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</si>
  <si>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</si>
  <si>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</si>
  <si>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</si>
  <si>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</si>
  <si>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</si>
  <si>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</si>
  <si>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</si>
  <si>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</si>
  <si>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</si>
  <si>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</si>
  <si>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</si>
  <si>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</si>
  <si>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</si>
  <si>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</si>
  <si>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</si>
  <si>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</si>
  <si>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</si>
  <si>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</si>
  <si>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</si>
  <si>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</si>
  <si>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</si>
  <si>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</si>
  <si>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</si>
  <si>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</si>
  <si>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</si>
  <si>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</si>
  <si>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</si>
  <si>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</si>
  <si>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</si>
  <si>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</si>
  <si>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</si>
  <si>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</si>
  <si>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</si>
  <si>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</si>
  <si>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</si>
  <si>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</si>
  <si>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</si>
  <si>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</si>
  <si>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</si>
  <si>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</si>
  <si>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</si>
  <si>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</si>
  <si>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</si>
  <si>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</si>
  <si>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</si>
  <si>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</si>
  <si>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</si>
  <si>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</si>
  <si>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</si>
  <si>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</si>
  <si>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</si>
  <si>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</si>
  <si>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</si>
  <si>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</si>
  <si>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</si>
  <si>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</si>
  <si>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</si>
  <si>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</si>
  <si>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</si>
  <si>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</si>
  <si>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</si>
  <si>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</si>
  <si>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</si>
  <si>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</si>
  <si>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</si>
  <si>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</si>
  <si>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</si>
  <si>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</si>
  <si>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</si>
  <si>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</si>
  <si>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</si>
  <si>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</si>
  <si>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</si>
  <si>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</si>
  <si>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</si>
  <si>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</si>
  <si>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</si>
  <si>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</si>
  <si>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</si>
  <si>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</si>
  <si>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</si>
  <si>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</si>
  <si>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</si>
  <si>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</si>
  <si>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</si>
  <si>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</si>
  <si>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</si>
  <si>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</si>
  <si>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</si>
  <si>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</si>
  <si>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</si>
  <si>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</si>
  <si>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</si>
  <si>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</si>
  <si>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</si>
  <si>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</si>
  <si>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</si>
  <si>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</si>
  <si>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</si>
  <si>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</si>
  <si>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</si>
  <si>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</si>
  <si>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</si>
  <si>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</si>
  <si>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</si>
  <si>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</si>
  <si>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</si>
  <si>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</si>
  <si>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</si>
  <si>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</si>
  <si>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</si>
  <si>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</si>
  <si>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Low Melt Polyester Staple Fiber from South Korea and Taiwan</t>
  </si>
  <si>
    <t>731-TA-1378-1379</t>
  </si>
  <si>
    <t>Review</t>
  </si>
  <si>
    <t>pounds</t>
  </si>
  <si>
    <t>dollars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</si>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</sst>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E11" sqref="E11"/>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zmXjptwFHlE47CHqJ4ZK7XCBtqfP3Bs5JOg6MUzKV87c1kNwYP5wfdDndBxraAyFIZby1qV/x2+6JbziCMJAAQ==" saltValue="QOx02kW6ntP3NK4TT5b8iw=="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Low Melt Polyester Staple Fiber from South Korea and Taiwan;  Inv No(s).: 731-TA-1378-1379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Low Melt Polyester Staple Fiber from South Korea and Taiwan;  Inv No(s).: 731-TA-1378-1379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Low Melt Polyester Staple Fiber from South Korea and Taiwan;  Inv No(s).: 731-TA-1378-1379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Low Melt Polyester Staple Fiber from South Korea and Taiwan;  Inv No(s).: 731-TA-1378-1379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Low Melt Polyester Staple Fiber from South Korea and Taiwan;  Inv No(s).: 731-TA-1378-1379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dollars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dollars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dollars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pounds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dollars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pounds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dollars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pounds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pounds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pounds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pounds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pounds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pounds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pounds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Low Melt Polyester Staple Fiber from South Korea and Taiwan;  Inv No(s).: 731-TA-1378-1379 (Review)</v>
      </c>
      <c r="O7" s="22" t="s">
        <v>46</v>
      </c>
    </row>
    <row r="8" spans="1:15" s="19" customFormat="1" ht="26.25" x14ac:dyDescent="0.4">
      <c r="B8" s="26" t="str">
        <f>"U.S. importers, Foreign Producers/Exporters:  "&amp;CountryName</f>
        <v>U.S. importers, Foreign Producers/Exporters:  South Korea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873</v>
      </c>
      <c r="D12" s="27"/>
      <c r="O12" s="22" t="s">
        <v>46</v>
      </c>
    </row>
    <row r="13" spans="1:15" x14ac:dyDescent="0.25">
      <c r="B13" s="4" t="s">
        <v>53</v>
      </c>
      <c r="C13" s="34" t="str">
        <f>VLOOKUP(CountryName,CountryTable,2,FALSE)</f>
        <v>KR</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KR:  U.S. imports quantity</v>
      </c>
      <c r="C40" s="4" t="str">
        <f>QuantitiesIn</f>
        <v>dollars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KR:  U.S. imports value</v>
      </c>
      <c r="C41" s="4" t="str">
        <f>ValuesIn</f>
        <v>pounds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KR:  Commercial U.S. shipments quantity</v>
      </c>
      <c r="C42" s="4" t="str">
        <f>QuantitiesIn</f>
        <v>dollars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KR:  Commercial U.S. shipments value</v>
      </c>
      <c r="C43" s="4" t="str">
        <f>ValuesIn</f>
        <v>pounds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KR:  IC/TR in the U.S. quantity</v>
      </c>
      <c r="C44" s="4" t="str">
        <f>QuantitiesIn</f>
        <v>dollars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KR:  IC/TR in the U.S. value</v>
      </c>
      <c r="C45" s="4" t="str">
        <f>ValuesIn</f>
        <v>pounds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KR: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KR: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KR: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KR: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KR: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KR: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KR: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KR:  U.S. shipments quantity</v>
      </c>
      <c r="C56" s="4" t="str">
        <f>QuantitiesIn</f>
        <v>dollars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KR:  U.S. shipments value</v>
      </c>
      <c r="C57" s="4" t="str">
        <f>ValuesIn</f>
        <v>pounds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KR: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KR: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KR:  Technical notes to data in questions 10a thru 10c</v>
      </c>
      <c r="C62" s="2"/>
      <c r="O62" s="22" t="s">
        <v>46</v>
      </c>
      <c r="P62" s="31" t="s">
        <v>61</v>
      </c>
    </row>
    <row r="63" spans="1:16" x14ac:dyDescent="0.25">
      <c r="B63" s="33" t="str">
        <f>IsoCountryCode&amp;":  "&amp;P64</f>
        <v>KR:  If response is on behalf of U.S. association/coalition, provide U.S. production for individual firm</v>
      </c>
      <c r="O63" s="22" t="s">
        <v>46</v>
      </c>
    </row>
    <row r="64" spans="1:16" x14ac:dyDescent="0.25">
      <c r="C64" s="4" t="str">
        <f>QuantitiesIn</f>
        <v>dollars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KR:  Capacity quantity</v>
      </c>
      <c r="C73" s="4" t="str">
        <f>QuantitiesIn</f>
        <v>dollars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KR:  Production quantity</v>
      </c>
      <c r="C74" s="4" t="str">
        <f>QuantitiesIn</f>
        <v>dollars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KR:  Exports to the United States quantity</v>
      </c>
      <c r="C75" s="4" t="str">
        <f>QuantitiesIn</f>
        <v>dollars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KR:  Exports to the United States value</v>
      </c>
      <c r="C76" s="4" t="str">
        <f>ValuesIn</f>
        <v>pounds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KR: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KR: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KR: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KR: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KR: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KR: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KR: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HFblrRVsJ8r3u7TnBeKzBOAu05HdWiGUwX8sBNG0VRSh/+5P1bWoO8upRMTRe2dqf3o0RWgu5EXDg5zMFQ4NvQ==" saltValue="XBJXoqMUnGYMmNf3l2fkLw=="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28D-080E-448B-BF9C-7A55DE87DCF3}">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Low Melt Polyester Staple Fiber from South Korea and Taiwan;  Inv No(s).: 731-TA-1378-1379 (Review)</v>
      </c>
      <c r="O7" s="22" t="s">
        <v>46</v>
      </c>
    </row>
    <row r="8" spans="1:15" s="19" customFormat="1" ht="26.25" x14ac:dyDescent="0.4">
      <c r="B8" s="26" t="str">
        <f>"U.S. importers, Foreign Producers/Exporters:  "&amp;CountryName</f>
        <v>U.S. importers, Foreign Producers/Exporters:  Taiwan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515</v>
      </c>
      <c r="D12" s="27"/>
      <c r="O12" s="22" t="s">
        <v>46</v>
      </c>
    </row>
    <row r="13" spans="1:15" x14ac:dyDescent="0.25">
      <c r="B13" s="4" t="s">
        <v>53</v>
      </c>
      <c r="C13" s="34" t="str">
        <f>VLOOKUP(CountryName,CountryTable,2,FALSE)</f>
        <v>TW</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TW:  U.S. imports quantity</v>
      </c>
      <c r="C40" s="4" t="str">
        <f>QuantitiesIn</f>
        <v>dollars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TW:  U.S. imports value</v>
      </c>
      <c r="C41" s="4" t="str">
        <f>ValuesIn</f>
        <v>pounds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TW:  Commercial U.S. shipments quantity</v>
      </c>
      <c r="C42" s="4" t="str">
        <f>QuantitiesIn</f>
        <v>dollars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TW:  Commercial U.S. shipments value</v>
      </c>
      <c r="C43" s="4" t="str">
        <f>ValuesIn</f>
        <v>pounds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TW:  IC/TR in the U.S. quantity</v>
      </c>
      <c r="C44" s="4" t="str">
        <f>QuantitiesIn</f>
        <v>dollars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TW:  IC/TR in the U.S. value</v>
      </c>
      <c r="C45" s="4" t="str">
        <f>ValuesIn</f>
        <v>pounds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TW: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TW: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TW: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TW: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TW: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TW: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TW: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TW:  U.S. shipments quantity</v>
      </c>
      <c r="C56" s="4" t="str">
        <f>QuantitiesIn</f>
        <v>dollars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TW:  U.S. shipments value</v>
      </c>
      <c r="C57" s="4" t="str">
        <f>ValuesIn</f>
        <v>pounds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TW: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TW: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TW:  Technical notes to data in questions 10a thru 10c</v>
      </c>
      <c r="C62" s="2"/>
      <c r="O62" s="22" t="s">
        <v>46</v>
      </c>
      <c r="P62" s="31" t="s">
        <v>61</v>
      </c>
    </row>
    <row r="63" spans="1:16" x14ac:dyDescent="0.25">
      <c r="B63" s="33" t="str">
        <f>IsoCountryCode&amp;":  "&amp;P64</f>
        <v>TW:  If response is on behalf of U.S. association/coalition, provide U.S. production for individual firm</v>
      </c>
      <c r="O63" s="22" t="s">
        <v>46</v>
      </c>
    </row>
    <row r="64" spans="1:16" x14ac:dyDescent="0.25">
      <c r="C64" s="4" t="str">
        <f>QuantitiesIn</f>
        <v>dollars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TW:  Capacity quantity</v>
      </c>
      <c r="C73" s="4" t="str">
        <f>QuantitiesIn</f>
        <v>dollars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TW:  Production quantity</v>
      </c>
      <c r="C74" s="4" t="str">
        <f>QuantitiesIn</f>
        <v>dollars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TW:  Exports to the United States quantity</v>
      </c>
      <c r="C75" s="4" t="str">
        <f>QuantitiesIn</f>
        <v>dollars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TW:  Exports to the United States value</v>
      </c>
      <c r="C76" s="4" t="str">
        <f>ValuesIn</f>
        <v>pounds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TW: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TW: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TW: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TW: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TW: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TW: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TW: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wsI4AAhe043tYbKh6tQfgOs/WX/py94bEiCR5qtansLpQBqAC7lwzhbVJgZ7d2aUwssGZUrVeGaI3WnNb35fZg==" saltValue="VDvP83uROammHpmkyVhHOA=="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4B0E3E19-85CD-494F-95B4-D5FB7FC3C4B2}">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2ae4f321-0689-4776-afce-f100d78bde0c"/>
    <ds:schemaRef ds:uri="http://purl.org/dc/dcmitype/"/>
    <ds:schemaRef ds:uri="http://schemas.microsoft.com/office/infopath/2007/PartnerControls"/>
    <ds:schemaRef ds:uri="21ad3aa3-50eb-44b8-a242-f088d02bd359"/>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KR#10,11</vt:lpstr>
      <vt:lpstr>TW#10,11</vt:lpstr>
      <vt:lpstr>AUVMultiple</vt:lpstr>
      <vt:lpstr>AUVsIn</vt:lpstr>
      <vt:lpstr>CountryList</vt:lpstr>
      <vt:lpstr>'KR#10,11'!CountryName</vt:lpstr>
      <vt:lpstr>'TW#10,11'!CountryName</vt:lpstr>
      <vt:lpstr>CountryTable</vt:lpstr>
      <vt:lpstr>InvestigationNumber</vt:lpstr>
      <vt:lpstr>InvestigationPhase</vt:lpstr>
      <vt:lpstr>InvestigationTitle</vt:lpstr>
      <vt:lpstr>'KR#10,11'!IsoCountryCode</vt:lpstr>
      <vt:lpstr>'TW#10,11'!IsoCountryCode</vt:lpstr>
      <vt:lpstr>Name_Counsel</vt:lpstr>
      <vt:lpstr>Name_InterestedParty</vt:lpstr>
      <vt:lpstr>'#1,2,3'!Print_Area</vt:lpstr>
      <vt:lpstr>'#5,6'!Print_Area</vt:lpstr>
      <vt:lpstr>'#7,8,13'!Print_Area</vt:lpstr>
      <vt:lpstr>Instruction!Print_Area</vt:lpstr>
      <vt:lpstr>'KR#10,11'!Print_Area</vt:lpstr>
      <vt:lpstr>'TW#10,11'!Print_Area</vt:lpstr>
      <vt:lpstr>'US#9'!Print_Area</vt:lpstr>
      <vt:lpstr>'#1,2,3'!Print_Titles</vt:lpstr>
      <vt:lpstr>'#5,6'!Print_Titles</vt:lpstr>
      <vt:lpstr>'#7,8,13'!Print_Titles</vt:lpstr>
      <vt:lpstr>'KR#10,11'!Print_Titles</vt:lpstr>
      <vt:lpstr>'TW#10,11'!Print_Titles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2023-05-30T21:51:10Z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